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B4" i="61" s="1"/>
  <c r="AG4" i="1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B8" i="63" s="1"/>
  <c r="AE9" i="14"/>
  <c r="AF9"/>
  <c r="AG9"/>
  <c r="AH9"/>
  <c r="AB9" i="62" s="1"/>
  <c r="AI9" i="14"/>
  <c r="AJ9"/>
  <c r="AE10"/>
  <c r="AF10"/>
  <c r="AG10"/>
  <c r="AH10"/>
  <c r="AI10"/>
  <c r="AJ10"/>
  <c r="AE11"/>
  <c r="AF11"/>
  <c r="AG11"/>
  <c r="AH11"/>
  <c r="AI11"/>
  <c r="AJ11"/>
  <c r="AE12"/>
  <c r="AF12"/>
  <c r="AB12" i="61" s="1"/>
  <c r="AG12" i="14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B16" i="63" s="1"/>
  <c r="AE17" i="14"/>
  <c r="AF17"/>
  <c r="AG17"/>
  <c r="AH17"/>
  <c r="AB17" i="62" s="1"/>
  <c r="AI17" i="14"/>
  <c r="AJ17"/>
  <c r="AE18"/>
  <c r="AF18"/>
  <c r="AG18"/>
  <c r="AH18"/>
  <c r="AI18"/>
  <c r="AJ18"/>
  <c r="AE19"/>
  <c r="AF19"/>
  <c r="AG19"/>
  <c r="AH19"/>
  <c r="AI19"/>
  <c r="AJ19"/>
  <c r="AE20"/>
  <c r="AF20"/>
  <c r="AB20" i="61" s="1"/>
  <c r="AG20" i="14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B24" i="63" s="1"/>
  <c r="AE25" i="14"/>
  <c r="AF25"/>
  <c r="AG25"/>
  <c r="AH25"/>
  <c r="AB25" i="62" s="1"/>
  <c r="AI25" i="14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B28" i="61" s="1"/>
  <c r="AG28" i="14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B32" i="63" s="1"/>
  <c r="AE33" i="14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B36" i="61" s="1"/>
  <c r="AG36" i="14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B40" i="63" s="1"/>
  <c r="AE41" i="14"/>
  <c r="AF41"/>
  <c r="AG41"/>
  <c r="AH41"/>
  <c r="AB41" i="62" s="1"/>
  <c r="AI41" i="14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B44" i="61" s="1"/>
  <c r="AG44" i="1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B48" i="63" s="1"/>
  <c r="AE49" i="14"/>
  <c r="AF49"/>
  <c r="AG49"/>
  <c r="AH49"/>
  <c r="AB49" i="62" s="1"/>
  <c r="AI49" i="14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B52" i="61" s="1"/>
  <c r="AG52" i="14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B56" i="63" s="1"/>
  <c r="AE57" i="14"/>
  <c r="AF57"/>
  <c r="AG57"/>
  <c r="AH57"/>
  <c r="AB57" i="62" s="1"/>
  <c r="AI57" i="14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B60" i="61" s="1"/>
  <c r="AG60" i="14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B64" i="63" s="1"/>
  <c r="AE65" i="14"/>
  <c r="AF65"/>
  <c r="AG65"/>
  <c r="AH65"/>
  <c r="AB65" i="62" s="1"/>
  <c r="AI65" i="14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B68" i="61" s="1"/>
  <c r="AG68" i="14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B72" i="63" s="1"/>
  <c r="AE73" i="14"/>
  <c r="AF73"/>
  <c r="AG73"/>
  <c r="AH73"/>
  <c r="AB73" i="62" s="1"/>
  <c r="AI73" i="14"/>
  <c r="AJ73"/>
  <c r="AE74"/>
  <c r="AF74"/>
  <c r="AB74" i="61" s="1"/>
  <c r="AG74" i="14"/>
  <c r="AH74"/>
  <c r="AI74"/>
  <c r="AJ74"/>
  <c r="AE75"/>
  <c r="AF75"/>
  <c r="AG75"/>
  <c r="AH75"/>
  <c r="AI75"/>
  <c r="AJ75"/>
  <c r="AE76"/>
  <c r="AF76"/>
  <c r="AB76" i="61" s="1"/>
  <c r="AG76" i="14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B80" i="63" s="1"/>
  <c r="AE81" i="14"/>
  <c r="AF81"/>
  <c r="AG81"/>
  <c r="AH81"/>
  <c r="AB81" i="62" s="1"/>
  <c r="AI81" i="14"/>
  <c r="AJ81"/>
  <c r="AE82"/>
  <c r="AF82"/>
  <c r="AB82" i="61" s="1"/>
  <c r="AG82" i="14"/>
  <c r="AH82"/>
  <c r="AI82"/>
  <c r="AJ82"/>
  <c r="AE83"/>
  <c r="AF83"/>
  <c r="AG83"/>
  <c r="AH83"/>
  <c r="AI83"/>
  <c r="AJ83"/>
  <c r="AE84"/>
  <c r="AF84"/>
  <c r="AB84" i="61" s="1"/>
  <c r="AG84" i="1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B89" i="62" s="1"/>
  <c r="AI89" i="14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B92" i="61" s="1"/>
  <c r="AG92" i="14"/>
  <c r="AH92"/>
  <c r="AI92"/>
  <c r="AJ92"/>
  <c r="AB92" i="63" s="1"/>
  <c r="AE93" i="14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B97" i="62" s="1"/>
  <c r="AI97" i="14"/>
  <c r="AJ97"/>
  <c r="AE98"/>
  <c r="AF98"/>
  <c r="AB98" i="61" s="1"/>
  <c r="AG98" i="14"/>
  <c r="AH98"/>
  <c r="AI98"/>
  <c r="AJ98"/>
  <c r="AF3"/>
  <c r="AG3"/>
  <c r="AH3"/>
  <c r="AI3"/>
  <c r="AB3" i="63" s="1"/>
  <c r="AJ3" i="14"/>
  <c r="AE3"/>
  <c r="X4"/>
  <c r="Y4"/>
  <c r="AA4" i="61" s="1"/>
  <c r="Z4" i="14"/>
  <c r="AA4"/>
  <c r="AB4"/>
  <c r="AC4"/>
  <c r="AA4" i="63" s="1"/>
  <c r="X5" i="14"/>
  <c r="Y5"/>
  <c r="Z5"/>
  <c r="AA5"/>
  <c r="AA5" i="62" s="1"/>
  <c r="AB5" i="14"/>
  <c r="AC5"/>
  <c r="X6"/>
  <c r="Y6"/>
  <c r="Z6"/>
  <c r="AA6"/>
  <c r="AB6"/>
  <c r="AC6"/>
  <c r="AA6" i="63" s="1"/>
  <c r="X7" i="14"/>
  <c r="Y7"/>
  <c r="Z7"/>
  <c r="AA7"/>
  <c r="AA7" i="62" s="1"/>
  <c r="AB7" i="14"/>
  <c r="AC7"/>
  <c r="AA7" i="63" s="1"/>
  <c r="X8" i="14"/>
  <c r="Y8"/>
  <c r="AA8" i="61" s="1"/>
  <c r="Z8" i="14"/>
  <c r="AA8"/>
  <c r="AB8"/>
  <c r="AA8" i="63" s="1"/>
  <c r="AC8" i="14"/>
  <c r="X9"/>
  <c r="Y9"/>
  <c r="Z9"/>
  <c r="AA9" i="62" s="1"/>
  <c r="AA9" i="14"/>
  <c r="AB9"/>
  <c r="AC9"/>
  <c r="AA9" i="63" s="1"/>
  <c r="X10" i="14"/>
  <c r="Y10"/>
  <c r="AA10" i="61" s="1"/>
  <c r="Z10" i="14"/>
  <c r="AA10"/>
  <c r="AA10" i="62" s="1"/>
  <c r="AB10" i="14"/>
  <c r="AC10"/>
  <c r="X11"/>
  <c r="Y11"/>
  <c r="Z11"/>
  <c r="AA11" i="62" s="1"/>
  <c r="AA11" i="14"/>
  <c r="AB11"/>
  <c r="AC11"/>
  <c r="X12"/>
  <c r="Y12"/>
  <c r="AA12" i="61" s="1"/>
  <c r="Z12" i="14"/>
  <c r="AA12"/>
  <c r="AB12"/>
  <c r="AC12"/>
  <c r="AA12" i="63" s="1"/>
  <c r="X13" i="14"/>
  <c r="Y13"/>
  <c r="Z13"/>
  <c r="AA13"/>
  <c r="AA13" i="62" s="1"/>
  <c r="AB13" i="14"/>
  <c r="AC13"/>
  <c r="X14"/>
  <c r="Y14"/>
  <c r="Z14"/>
  <c r="AA14"/>
  <c r="AB14"/>
  <c r="AC14"/>
  <c r="AA14" i="63" s="1"/>
  <c r="X15" i="14"/>
  <c r="Y15"/>
  <c r="Z15"/>
  <c r="AA15"/>
  <c r="AA15" i="62" s="1"/>
  <c r="AB15" i="14"/>
  <c r="AC15"/>
  <c r="AA15" i="63" s="1"/>
  <c r="X16" i="14"/>
  <c r="Y16"/>
  <c r="AA16" i="61" s="1"/>
  <c r="Z16" i="14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AA18" i="61" s="1"/>
  <c r="Z18" i="14"/>
  <c r="AA18"/>
  <c r="AA18" i="62" s="1"/>
  <c r="AB18" i="14"/>
  <c r="AC18"/>
  <c r="X19"/>
  <c r="Y19"/>
  <c r="Z19"/>
  <c r="AA19" i="62" s="1"/>
  <c r="AA19" i="14"/>
  <c r="AB19"/>
  <c r="AC19"/>
  <c r="X20"/>
  <c r="Y20"/>
  <c r="AA20" i="61" s="1"/>
  <c r="Z20" i="14"/>
  <c r="AA20"/>
  <c r="AB20"/>
  <c r="AC20"/>
  <c r="AA20" i="63" s="1"/>
  <c r="X21" i="14"/>
  <c r="Y21"/>
  <c r="Z21"/>
  <c r="AA21"/>
  <c r="AA21" i="62" s="1"/>
  <c r="AB21" i="14"/>
  <c r="AC21"/>
  <c r="X22"/>
  <c r="Y22"/>
  <c r="Z22"/>
  <c r="AA22"/>
  <c r="AB22"/>
  <c r="AC22"/>
  <c r="AA22" i="63" s="1"/>
  <c r="X23" i="14"/>
  <c r="Y23"/>
  <c r="Z23"/>
  <c r="AA23"/>
  <c r="AA23" i="62" s="1"/>
  <c r="AB23" i="14"/>
  <c r="AC23"/>
  <c r="AA23" i="63" s="1"/>
  <c r="X24" i="14"/>
  <c r="Y24"/>
  <c r="AA24" i="61" s="1"/>
  <c r="Z24" i="14"/>
  <c r="AA24"/>
  <c r="AB24"/>
  <c r="AA24" i="63" s="1"/>
  <c r="AC24" i="14"/>
  <c r="X25"/>
  <c r="Y25"/>
  <c r="Z25"/>
  <c r="AA25" i="62" s="1"/>
  <c r="AA25" i="14"/>
  <c r="AB25"/>
  <c r="AC25"/>
  <c r="AA25" i="63" s="1"/>
  <c r="X26" i="14"/>
  <c r="Y26"/>
  <c r="AA26" i="61" s="1"/>
  <c r="Z26" i="14"/>
  <c r="AA26"/>
  <c r="AA26" i="62" s="1"/>
  <c r="AB26" i="14"/>
  <c r="AC26"/>
  <c r="X27"/>
  <c r="Y27"/>
  <c r="Z27"/>
  <c r="AA27" i="62" s="1"/>
  <c r="AA27" i="14"/>
  <c r="AB27"/>
  <c r="AC27"/>
  <c r="X28"/>
  <c r="Y28"/>
  <c r="AA28" i="61" s="1"/>
  <c r="Z28" i="14"/>
  <c r="AA28"/>
  <c r="AB28"/>
  <c r="AC28"/>
  <c r="AA28" i="63" s="1"/>
  <c r="X29" i="14"/>
  <c r="Y29"/>
  <c r="Z29"/>
  <c r="AA29"/>
  <c r="AA29" i="62" s="1"/>
  <c r="AB29" i="14"/>
  <c r="AC29"/>
  <c r="X30"/>
  <c r="Y30"/>
  <c r="Z30"/>
  <c r="AA30"/>
  <c r="AB30"/>
  <c r="AC30"/>
  <c r="AA30" i="63" s="1"/>
  <c r="X31" i="14"/>
  <c r="Y31"/>
  <c r="Z31"/>
  <c r="AA31"/>
  <c r="AA31" i="62" s="1"/>
  <c r="AB31" i="14"/>
  <c r="AC31"/>
  <c r="AA31" i="63" s="1"/>
  <c r="X32" i="14"/>
  <c r="Y32"/>
  <c r="AA32" i="61" s="1"/>
  <c r="Z32" i="14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AA34" i="61" s="1"/>
  <c r="Z34" i="14"/>
  <c r="AA34"/>
  <c r="AA34" i="62" s="1"/>
  <c r="AB34" i="14"/>
  <c r="AC34"/>
  <c r="X35"/>
  <c r="Y35"/>
  <c r="Z35"/>
  <c r="AA35" i="62" s="1"/>
  <c r="AA35" i="14"/>
  <c r="AB35"/>
  <c r="AC35"/>
  <c r="X36"/>
  <c r="Y36"/>
  <c r="AA36" i="61" s="1"/>
  <c r="Z36" i="14"/>
  <c r="AA36"/>
  <c r="AB36"/>
  <c r="AC36"/>
  <c r="AA36" i="63" s="1"/>
  <c r="X37" i="14"/>
  <c r="Y37"/>
  <c r="Z37"/>
  <c r="AA37"/>
  <c r="AA37" i="62" s="1"/>
  <c r="AB37" i="14"/>
  <c r="AC37"/>
  <c r="X38"/>
  <c r="Y38"/>
  <c r="Z38"/>
  <c r="AA38"/>
  <c r="AB38"/>
  <c r="AC38"/>
  <c r="AA38" i="63" s="1"/>
  <c r="X39" i="14"/>
  <c r="Y39"/>
  <c r="Z39"/>
  <c r="AA39"/>
  <c r="AA39" i="62" s="1"/>
  <c r="AB39" i="14"/>
  <c r="AC39"/>
  <c r="AA39" i="63" s="1"/>
  <c r="X40" i="14"/>
  <c r="Y40"/>
  <c r="AA40" i="61" s="1"/>
  <c r="Z40" i="14"/>
  <c r="AA40"/>
  <c r="AB40"/>
  <c r="AA40" i="63" s="1"/>
  <c r="AC40" i="14"/>
  <c r="X41"/>
  <c r="Y41"/>
  <c r="Z41"/>
  <c r="AA41" i="62" s="1"/>
  <c r="AA41" i="14"/>
  <c r="AB41"/>
  <c r="AC41"/>
  <c r="AA41" i="63" s="1"/>
  <c r="X42" i="14"/>
  <c r="Y42"/>
  <c r="AA42" i="61" s="1"/>
  <c r="Z42" i="14"/>
  <c r="AA42"/>
  <c r="AA42" i="62" s="1"/>
  <c r="AB42" i="14"/>
  <c r="AC42"/>
  <c r="X43"/>
  <c r="Y43"/>
  <c r="Z43"/>
  <c r="AA43" i="62" s="1"/>
  <c r="AA43" i="14"/>
  <c r="AB43"/>
  <c r="AC43"/>
  <c r="X44"/>
  <c r="Y44"/>
  <c r="AA44" i="61" s="1"/>
  <c r="Z44" i="14"/>
  <c r="AA44"/>
  <c r="AB44"/>
  <c r="AC44"/>
  <c r="AA44" i="63" s="1"/>
  <c r="X45" i="14"/>
  <c r="Y45"/>
  <c r="Z45"/>
  <c r="AA45"/>
  <c r="AA45" i="62" s="1"/>
  <c r="AB45" i="14"/>
  <c r="AC45"/>
  <c r="X46"/>
  <c r="Y46"/>
  <c r="Z46"/>
  <c r="AA46"/>
  <c r="AB46"/>
  <c r="AC46"/>
  <c r="AA46" i="63" s="1"/>
  <c r="X47" i="14"/>
  <c r="Y47"/>
  <c r="Z47"/>
  <c r="AA47"/>
  <c r="AA47" i="62" s="1"/>
  <c r="AB47" i="14"/>
  <c r="AC47"/>
  <c r="AA47" i="63" s="1"/>
  <c r="X48" i="14"/>
  <c r="Y48"/>
  <c r="AA48" i="61" s="1"/>
  <c r="Z48" i="14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AA50" i="61" s="1"/>
  <c r="Z50" i="14"/>
  <c r="AA50"/>
  <c r="AA50" i="62" s="1"/>
  <c r="AB50" i="14"/>
  <c r="AC50"/>
  <c r="X51"/>
  <c r="Y51"/>
  <c r="Z51"/>
  <c r="AA51" i="62" s="1"/>
  <c r="AA51" i="14"/>
  <c r="AB51"/>
  <c r="AC51"/>
  <c r="X52"/>
  <c r="Y52"/>
  <c r="AA52" i="61" s="1"/>
  <c r="Z52" i="14"/>
  <c r="AA52"/>
  <c r="AB52"/>
  <c r="AC52"/>
  <c r="AA52" i="63" s="1"/>
  <c r="X53" i="14"/>
  <c r="Y53"/>
  <c r="Z53"/>
  <c r="AA53"/>
  <c r="AA53" i="62" s="1"/>
  <c r="AB53" i="14"/>
  <c r="AC53"/>
  <c r="X54"/>
  <c r="Y54"/>
  <c r="Z54"/>
  <c r="AA54"/>
  <c r="AB54"/>
  <c r="AC54"/>
  <c r="AA54" i="63" s="1"/>
  <c r="X55" i="14"/>
  <c r="Y55"/>
  <c r="Z55"/>
  <c r="AA55"/>
  <c r="AA55" i="62" s="1"/>
  <c r="AB55" i="14"/>
  <c r="AC55"/>
  <c r="AA55" i="63" s="1"/>
  <c r="X56" i="14"/>
  <c r="Y56"/>
  <c r="AA56" i="61" s="1"/>
  <c r="Z56" i="14"/>
  <c r="AA56"/>
  <c r="AB56"/>
  <c r="AA56" i="63" s="1"/>
  <c r="AC56" i="14"/>
  <c r="X57"/>
  <c r="Y57"/>
  <c r="Z57"/>
  <c r="AA57" i="62" s="1"/>
  <c r="AA57" i="14"/>
  <c r="AB57"/>
  <c r="AC57"/>
  <c r="AA57" i="63" s="1"/>
  <c r="X58" i="14"/>
  <c r="Y58"/>
  <c r="AA58" i="61" s="1"/>
  <c r="Z58" i="14"/>
  <c r="AA58"/>
  <c r="AA58" i="62" s="1"/>
  <c r="AB58" i="14"/>
  <c r="AC58"/>
  <c r="X59"/>
  <c r="Y59"/>
  <c r="Z59"/>
  <c r="AA59" i="62" s="1"/>
  <c r="AA59" i="14"/>
  <c r="AB59"/>
  <c r="AC59"/>
  <c r="X60"/>
  <c r="Y60"/>
  <c r="AA60" i="61" s="1"/>
  <c r="Z60" i="14"/>
  <c r="AA60"/>
  <c r="AB60"/>
  <c r="AC60"/>
  <c r="AA60" i="63" s="1"/>
  <c r="X61" i="14"/>
  <c r="Y61"/>
  <c r="Z61"/>
  <c r="AA61"/>
  <c r="AA61" i="62" s="1"/>
  <c r="AB61" i="14"/>
  <c r="AC61"/>
  <c r="X62"/>
  <c r="Y62"/>
  <c r="Z62"/>
  <c r="AA62"/>
  <c r="AB62"/>
  <c r="AC62"/>
  <c r="AA62" i="63" s="1"/>
  <c r="X63" i="14"/>
  <c r="Y63"/>
  <c r="Z63"/>
  <c r="AA63"/>
  <c r="AA63" i="62" s="1"/>
  <c r="AB63" i="14"/>
  <c r="AC63"/>
  <c r="AA63" i="63" s="1"/>
  <c r="X64" i="14"/>
  <c r="Y64"/>
  <c r="AA64" i="61" s="1"/>
  <c r="Z64" i="1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AA66" i="61" s="1"/>
  <c r="Z66" i="14"/>
  <c r="AA66"/>
  <c r="AA66" i="62" s="1"/>
  <c r="AB66" i="14"/>
  <c r="AC66"/>
  <c r="X67"/>
  <c r="Y67"/>
  <c r="Z67"/>
  <c r="AA67" i="62" s="1"/>
  <c r="AA67" i="14"/>
  <c r="AB67"/>
  <c r="AC67"/>
  <c r="X68"/>
  <c r="Y68"/>
  <c r="AA68" i="61" s="1"/>
  <c r="Z68" i="14"/>
  <c r="AA68"/>
  <c r="AB68"/>
  <c r="AC68"/>
  <c r="AA68" i="63" s="1"/>
  <c r="X69" i="14"/>
  <c r="Y69"/>
  <c r="Z69"/>
  <c r="AA69"/>
  <c r="AA69" i="62" s="1"/>
  <c r="AB69" i="14"/>
  <c r="AC69"/>
  <c r="X70"/>
  <c r="Y70"/>
  <c r="Z70"/>
  <c r="AA70"/>
  <c r="AB70"/>
  <c r="AC70"/>
  <c r="AA70" i="63" s="1"/>
  <c r="X71" i="14"/>
  <c r="Y71"/>
  <c r="Z71"/>
  <c r="AA71"/>
  <c r="AA71" i="62" s="1"/>
  <c r="AB71" i="14"/>
  <c r="AC71"/>
  <c r="AA71" i="63" s="1"/>
  <c r="X72" i="14"/>
  <c r="Y72"/>
  <c r="AA72" i="61" s="1"/>
  <c r="Z72" i="14"/>
  <c r="AA72"/>
  <c r="AB72"/>
  <c r="AA72" i="63" s="1"/>
  <c r="AC72" i="14"/>
  <c r="X73"/>
  <c r="Y73"/>
  <c r="Z73"/>
  <c r="AA73" i="62" s="1"/>
  <c r="AA73" i="14"/>
  <c r="AB73"/>
  <c r="AC73"/>
  <c r="AA73" i="63" s="1"/>
  <c r="X74" i="14"/>
  <c r="Y74"/>
  <c r="AA74" i="61" s="1"/>
  <c r="Z74" i="14"/>
  <c r="AA74"/>
  <c r="AA74" i="62" s="1"/>
  <c r="AB74" i="14"/>
  <c r="AC74"/>
  <c r="X75"/>
  <c r="Y75"/>
  <c r="Z75"/>
  <c r="AA75" i="62" s="1"/>
  <c r="AA75" i="14"/>
  <c r="AB75"/>
  <c r="AC75"/>
  <c r="X76"/>
  <c r="Y76"/>
  <c r="AA76" i="61" s="1"/>
  <c r="Z76" i="14"/>
  <c r="AA76"/>
  <c r="AB76"/>
  <c r="AC76"/>
  <c r="AA76" i="63" s="1"/>
  <c r="X77" i="14"/>
  <c r="Y77"/>
  <c r="Z77"/>
  <c r="AA77"/>
  <c r="AA77" i="62" s="1"/>
  <c r="AB77" i="14"/>
  <c r="AC77"/>
  <c r="X78"/>
  <c r="Y78"/>
  <c r="Z78"/>
  <c r="AA78"/>
  <c r="AB78"/>
  <c r="AC78"/>
  <c r="AA78" i="63" s="1"/>
  <c r="X79" i="14"/>
  <c r="Y79"/>
  <c r="Z79"/>
  <c r="AA79"/>
  <c r="AA79" i="62" s="1"/>
  <c r="AB79" i="14"/>
  <c r="AC79"/>
  <c r="AA79" i="63" s="1"/>
  <c r="X80" i="14"/>
  <c r="Y80"/>
  <c r="AA80" i="61" s="1"/>
  <c r="Z80" i="14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AA82" i="61" s="1"/>
  <c r="Z82" i="14"/>
  <c r="AA82"/>
  <c r="AA82" i="62" s="1"/>
  <c r="AB82" i="14"/>
  <c r="AC82"/>
  <c r="X83"/>
  <c r="Y83"/>
  <c r="Z83"/>
  <c r="AA83" i="62" s="1"/>
  <c r="AA83" i="14"/>
  <c r="AB83"/>
  <c r="AC83"/>
  <c r="X84"/>
  <c r="Y84"/>
  <c r="AA84" i="61" s="1"/>
  <c r="Z84" i="14"/>
  <c r="AA84"/>
  <c r="AB84"/>
  <c r="AC84"/>
  <c r="AA84" i="63" s="1"/>
  <c r="X85" i="14"/>
  <c r="Y85"/>
  <c r="Z85"/>
  <c r="AA85"/>
  <c r="AA85" i="62" s="1"/>
  <c r="AB85" i="14"/>
  <c r="AC85"/>
  <c r="X86"/>
  <c r="Y86"/>
  <c r="Z86"/>
  <c r="AA86"/>
  <c r="AB86"/>
  <c r="AC86"/>
  <c r="AA86" i="63" s="1"/>
  <c r="X87" i="14"/>
  <c r="Y87"/>
  <c r="Z87"/>
  <c r="AA87"/>
  <c r="AA87" i="62" s="1"/>
  <c r="AB87" i="14"/>
  <c r="AC87"/>
  <c r="AA87" i="63" s="1"/>
  <c r="X88" i="14"/>
  <c r="Y88"/>
  <c r="AA88" i="61" s="1"/>
  <c r="Z88" i="14"/>
  <c r="AA88"/>
  <c r="AB88"/>
  <c r="AC88"/>
  <c r="X89"/>
  <c r="Y89"/>
  <c r="Z89"/>
  <c r="AA89" i="62" s="1"/>
  <c r="AA89" i="14"/>
  <c r="AB89"/>
  <c r="AC89"/>
  <c r="X90"/>
  <c r="Y90"/>
  <c r="AA90" i="61" s="1"/>
  <c r="Z90" i="14"/>
  <c r="AA90"/>
  <c r="AA90" i="62" s="1"/>
  <c r="AB90" i="14"/>
  <c r="AC90"/>
  <c r="AA90" i="63" s="1"/>
  <c r="X91" i="14"/>
  <c r="Y91"/>
  <c r="Z91"/>
  <c r="AA91" i="62" s="1"/>
  <c r="AA91" i="14"/>
  <c r="AB91"/>
  <c r="AC91"/>
  <c r="X92"/>
  <c r="Y92"/>
  <c r="AA92" i="61" s="1"/>
  <c r="Z92" i="14"/>
  <c r="AA92"/>
  <c r="AB92"/>
  <c r="AA92" i="63" s="1"/>
  <c r="AC92" i="14"/>
  <c r="X93"/>
  <c r="Y93"/>
  <c r="Z93"/>
  <c r="AA93"/>
  <c r="AA93" i="62" s="1"/>
  <c r="AB93" i="14"/>
  <c r="AC93"/>
  <c r="AA93" i="63" s="1"/>
  <c r="X94" i="14"/>
  <c r="Y94"/>
  <c r="Z94"/>
  <c r="AA94"/>
  <c r="AB94"/>
  <c r="AC94"/>
  <c r="X95"/>
  <c r="Y95"/>
  <c r="Z95"/>
  <c r="AA95"/>
  <c r="AA95" i="62" s="1"/>
  <c r="AB95" i="14"/>
  <c r="AC95"/>
  <c r="X96"/>
  <c r="Y96"/>
  <c r="AA96" i="61" s="1"/>
  <c r="Z96" i="14"/>
  <c r="AA96"/>
  <c r="AB96"/>
  <c r="AC96"/>
  <c r="AA96" i="63" s="1"/>
  <c r="X97" i="14"/>
  <c r="Y97"/>
  <c r="Z97"/>
  <c r="AA97" i="62" s="1"/>
  <c r="AA97" i="14"/>
  <c r="AB97"/>
  <c r="AC97"/>
  <c r="X98"/>
  <c r="Y98"/>
  <c r="AA98" i="61" s="1"/>
  <c r="Z98" i="14"/>
  <c r="AA98"/>
  <c r="AA98" i="62" s="1"/>
  <c r="AB98" i="14"/>
  <c r="AA98" i="63" s="1"/>
  <c r="AC98" i="14"/>
  <c r="Y3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AA5"/>
  <c r="Y6"/>
  <c r="Z6"/>
  <c r="Y7"/>
  <c r="Z7"/>
  <c r="AB7"/>
  <c r="Y8"/>
  <c r="Z8"/>
  <c r="Y9"/>
  <c r="Z9"/>
  <c r="Y10"/>
  <c r="Z10"/>
  <c r="AA10"/>
  <c r="Y11"/>
  <c r="Z11"/>
  <c r="AA11"/>
  <c r="AB11"/>
  <c r="Y12"/>
  <c r="Z12"/>
  <c r="AB12"/>
  <c r="Y13"/>
  <c r="Z13"/>
  <c r="AA13"/>
  <c r="Y14"/>
  <c r="Z14"/>
  <c r="Y15"/>
  <c r="Z15"/>
  <c r="AB15"/>
  <c r="Y16"/>
  <c r="Z16"/>
  <c r="Y17"/>
  <c r="Z17"/>
  <c r="Y18"/>
  <c r="Z18"/>
  <c r="AA18"/>
  <c r="Y19"/>
  <c r="Z19"/>
  <c r="AA19"/>
  <c r="AB19"/>
  <c r="Y20"/>
  <c r="Z20"/>
  <c r="AB20"/>
  <c r="Y21"/>
  <c r="Z21"/>
  <c r="AA21"/>
  <c r="Y22"/>
  <c r="Z22"/>
  <c r="Y23"/>
  <c r="Z23"/>
  <c r="AB23"/>
  <c r="Y24"/>
  <c r="Z24"/>
  <c r="Y25"/>
  <c r="Z25"/>
  <c r="Y26"/>
  <c r="Z26"/>
  <c r="AA26"/>
  <c r="Y27"/>
  <c r="Z27"/>
  <c r="AA27"/>
  <c r="AB27"/>
  <c r="Y28"/>
  <c r="Z28"/>
  <c r="AB28"/>
  <c r="Y29"/>
  <c r="Z29"/>
  <c r="AA29"/>
  <c r="Y30"/>
  <c r="Z30"/>
  <c r="Y31"/>
  <c r="Z31"/>
  <c r="AB31"/>
  <c r="Y32"/>
  <c r="Z32"/>
  <c r="Y33"/>
  <c r="Z33"/>
  <c r="Y34"/>
  <c r="Z34"/>
  <c r="AA34"/>
  <c r="Y35"/>
  <c r="Z35"/>
  <c r="AA35"/>
  <c r="AB35"/>
  <c r="Y36"/>
  <c r="Z36"/>
  <c r="AB36"/>
  <c r="Y37"/>
  <c r="Z37"/>
  <c r="AA37"/>
  <c r="Y38"/>
  <c r="Z38"/>
  <c r="Y39"/>
  <c r="Z39"/>
  <c r="AB39"/>
  <c r="Y40"/>
  <c r="Z40"/>
  <c r="Y41"/>
  <c r="Z41"/>
  <c r="Y42"/>
  <c r="Z42"/>
  <c r="AA42"/>
  <c r="Y43"/>
  <c r="Z43"/>
  <c r="AA43"/>
  <c r="AB43"/>
  <c r="Y44"/>
  <c r="Z44"/>
  <c r="AB44"/>
  <c r="Y45"/>
  <c r="Z45"/>
  <c r="AA45"/>
  <c r="Y46"/>
  <c r="Z46"/>
  <c r="Y47"/>
  <c r="Z47"/>
  <c r="AB47"/>
  <c r="Y48"/>
  <c r="Z48"/>
  <c r="Y49"/>
  <c r="Z49"/>
  <c r="Y50"/>
  <c r="Z50"/>
  <c r="AA50"/>
  <c r="Y51"/>
  <c r="Z51"/>
  <c r="AA51"/>
  <c r="AB51"/>
  <c r="Y52"/>
  <c r="Z52"/>
  <c r="AB52"/>
  <c r="Y53"/>
  <c r="Z53"/>
  <c r="AA53"/>
  <c r="Y54"/>
  <c r="Z54"/>
  <c r="Y55"/>
  <c r="Z55"/>
  <c r="AB55"/>
  <c r="Y56"/>
  <c r="Z56"/>
  <c r="Y57"/>
  <c r="Z57"/>
  <c r="Y58"/>
  <c r="Z58"/>
  <c r="AA58"/>
  <c r="Y59"/>
  <c r="Z59"/>
  <c r="AA59"/>
  <c r="AB59"/>
  <c r="Y60"/>
  <c r="Z60"/>
  <c r="AB60"/>
  <c r="Y61"/>
  <c r="Z61"/>
  <c r="AA61"/>
  <c r="Y62"/>
  <c r="Z62"/>
  <c r="Y63"/>
  <c r="Z63"/>
  <c r="AB63"/>
  <c r="Y64"/>
  <c r="Z64"/>
  <c r="Y65"/>
  <c r="Z65"/>
  <c r="Y66"/>
  <c r="Z66"/>
  <c r="AA66"/>
  <c r="Y67"/>
  <c r="Z67"/>
  <c r="AA67"/>
  <c r="AB67"/>
  <c r="Y68"/>
  <c r="Z68"/>
  <c r="AB68"/>
  <c r="Y69"/>
  <c r="Z69"/>
  <c r="AA69"/>
  <c r="Y70"/>
  <c r="Z70"/>
  <c r="Y71"/>
  <c r="Z71"/>
  <c r="AB71"/>
  <c r="Y72"/>
  <c r="Z72"/>
  <c r="Y73"/>
  <c r="Z73"/>
  <c r="Y74"/>
  <c r="Z74"/>
  <c r="AA74"/>
  <c r="Y75"/>
  <c r="Z75"/>
  <c r="AA75"/>
  <c r="AB75"/>
  <c r="Y76"/>
  <c r="Z76"/>
  <c r="AB76"/>
  <c r="Y77"/>
  <c r="Z77"/>
  <c r="AA77"/>
  <c r="Y78"/>
  <c r="Z78"/>
  <c r="Y79"/>
  <c r="Z79"/>
  <c r="AB79"/>
  <c r="Y80"/>
  <c r="Z80"/>
  <c r="Y81"/>
  <c r="Z81"/>
  <c r="Y82"/>
  <c r="Z82"/>
  <c r="AA82"/>
  <c r="Y83"/>
  <c r="Z83"/>
  <c r="AA83"/>
  <c r="AB83"/>
  <c r="Y84"/>
  <c r="Z84"/>
  <c r="AB84"/>
  <c r="Y85"/>
  <c r="Z85"/>
  <c r="AA85"/>
  <c r="Y86"/>
  <c r="Z86"/>
  <c r="Y87"/>
  <c r="Z87"/>
  <c r="Y88"/>
  <c r="Z88"/>
  <c r="AA88"/>
  <c r="Y89"/>
  <c r="Z89"/>
  <c r="AA89"/>
  <c r="Y90"/>
  <c r="Z90"/>
  <c r="Y91"/>
  <c r="Z91"/>
  <c r="AA91"/>
  <c r="Y92"/>
  <c r="Z92"/>
  <c r="Y93"/>
  <c r="Z93"/>
  <c r="Y94"/>
  <c r="Z94"/>
  <c r="AA94"/>
  <c r="Y95"/>
  <c r="Z95"/>
  <c r="AA95"/>
  <c r="Y96"/>
  <c r="Z96"/>
  <c r="Y97"/>
  <c r="Z97"/>
  <c r="AA97"/>
  <c r="Y98"/>
  <c r="Z98"/>
  <c r="Z3"/>
  <c r="Y3"/>
  <c r="Y4" i="62"/>
  <c r="Z4"/>
  <c r="AA4"/>
  <c r="Y5"/>
  <c r="Z5"/>
  <c r="AB5"/>
  <c r="Y6"/>
  <c r="Z6"/>
  <c r="AA6"/>
  <c r="AB6"/>
  <c r="Y7"/>
  <c r="Z7"/>
  <c r="Y8"/>
  <c r="Z8"/>
  <c r="AA8"/>
  <c r="Y9"/>
  <c r="Z9"/>
  <c r="Y10"/>
  <c r="Z10"/>
  <c r="AB10"/>
  <c r="Y11"/>
  <c r="Z11"/>
  <c r="Y12"/>
  <c r="Z12"/>
  <c r="AA12"/>
  <c r="Y13"/>
  <c r="Z13"/>
  <c r="AB13"/>
  <c r="Y14"/>
  <c r="Z14"/>
  <c r="AA14"/>
  <c r="AB14"/>
  <c r="Y15"/>
  <c r="Z15"/>
  <c r="Y16"/>
  <c r="Z16"/>
  <c r="AA16"/>
  <c r="Y17"/>
  <c r="Z17"/>
  <c r="Y18"/>
  <c r="Z18"/>
  <c r="AB18"/>
  <c r="Y19"/>
  <c r="Z19"/>
  <c r="Y20"/>
  <c r="Z20"/>
  <c r="AA20"/>
  <c r="Y21"/>
  <c r="Z21"/>
  <c r="AB21"/>
  <c r="Y22"/>
  <c r="Z22"/>
  <c r="AA22"/>
  <c r="AB22"/>
  <c r="Y23"/>
  <c r="Z23"/>
  <c r="Y24"/>
  <c r="Z24"/>
  <c r="AA24"/>
  <c r="Y25"/>
  <c r="Z25"/>
  <c r="Y26"/>
  <c r="Z26"/>
  <c r="AB26"/>
  <c r="Y27"/>
  <c r="Z27"/>
  <c r="Y28"/>
  <c r="Z28"/>
  <c r="AA28"/>
  <c r="Y29"/>
  <c r="Z29"/>
  <c r="AB29"/>
  <c r="Y30"/>
  <c r="Z30"/>
  <c r="AA30"/>
  <c r="AB30"/>
  <c r="Y31"/>
  <c r="Z31"/>
  <c r="Y32"/>
  <c r="Z32"/>
  <c r="AA32"/>
  <c r="Y33"/>
  <c r="Z33"/>
  <c r="Y34"/>
  <c r="Z34"/>
  <c r="AB34"/>
  <c r="Y35"/>
  <c r="Z35"/>
  <c r="Y36"/>
  <c r="Z36"/>
  <c r="AA36"/>
  <c r="Y37"/>
  <c r="Z37"/>
  <c r="AB37"/>
  <c r="Y38"/>
  <c r="Z38"/>
  <c r="AA38"/>
  <c r="AB38"/>
  <c r="Y39"/>
  <c r="Z39"/>
  <c r="Y40"/>
  <c r="Z40"/>
  <c r="AA40"/>
  <c r="Y41"/>
  <c r="Z41"/>
  <c r="Y42"/>
  <c r="Z42"/>
  <c r="AB42"/>
  <c r="Y43"/>
  <c r="Z43"/>
  <c r="Y44"/>
  <c r="Z44"/>
  <c r="AA44"/>
  <c r="Y45"/>
  <c r="Z45"/>
  <c r="AB45"/>
  <c r="Y46"/>
  <c r="Z46"/>
  <c r="AA46"/>
  <c r="AB46"/>
  <c r="Y47"/>
  <c r="Z47"/>
  <c r="Y48"/>
  <c r="Z48"/>
  <c r="AA48"/>
  <c r="Y49"/>
  <c r="Z49"/>
  <c r="Y50"/>
  <c r="Z50"/>
  <c r="AB50"/>
  <c r="Y51"/>
  <c r="Z51"/>
  <c r="Y52"/>
  <c r="Z52"/>
  <c r="AA52"/>
  <c r="Y53"/>
  <c r="Z53"/>
  <c r="AB53"/>
  <c r="Y54"/>
  <c r="Z54"/>
  <c r="AA54"/>
  <c r="AB54"/>
  <c r="Y55"/>
  <c r="Z55"/>
  <c r="Y56"/>
  <c r="Z56"/>
  <c r="AA56"/>
  <c r="Y57"/>
  <c r="Z57"/>
  <c r="Y58"/>
  <c r="Z58"/>
  <c r="AB58"/>
  <c r="Y59"/>
  <c r="Z59"/>
  <c r="Y60"/>
  <c r="Z60"/>
  <c r="AA60"/>
  <c r="Y61"/>
  <c r="Z61"/>
  <c r="AB61"/>
  <c r="Y62"/>
  <c r="Z62"/>
  <c r="AA62"/>
  <c r="AB62"/>
  <c r="Y63"/>
  <c r="Z63"/>
  <c r="Y64"/>
  <c r="Z64"/>
  <c r="AA64"/>
  <c r="Y65"/>
  <c r="Z65"/>
  <c r="Y66"/>
  <c r="Z66"/>
  <c r="AB66"/>
  <c r="Y67"/>
  <c r="Z67"/>
  <c r="Y68"/>
  <c r="Z68"/>
  <c r="AA68"/>
  <c r="Y69"/>
  <c r="Z69"/>
  <c r="AB69"/>
  <c r="Y70"/>
  <c r="Z70"/>
  <c r="AA70"/>
  <c r="AB70"/>
  <c r="Y71"/>
  <c r="Z71"/>
  <c r="Y72"/>
  <c r="Z72"/>
  <c r="AA72"/>
  <c r="Y73"/>
  <c r="Z73"/>
  <c r="Y74"/>
  <c r="Z74"/>
  <c r="AB74"/>
  <c r="Y75"/>
  <c r="Z75"/>
  <c r="Y76"/>
  <c r="Z76"/>
  <c r="AA76"/>
  <c r="Y77"/>
  <c r="Z77"/>
  <c r="AB77"/>
  <c r="Y78"/>
  <c r="Z78"/>
  <c r="AA78"/>
  <c r="AB78"/>
  <c r="Y79"/>
  <c r="Z79"/>
  <c r="Y80"/>
  <c r="Z80"/>
  <c r="AA80"/>
  <c r="Y81"/>
  <c r="Z81"/>
  <c r="Y82"/>
  <c r="Z82"/>
  <c r="AB82"/>
  <c r="Y83"/>
  <c r="Z83"/>
  <c r="Y84"/>
  <c r="Z84"/>
  <c r="AA84"/>
  <c r="Y85"/>
  <c r="Z85"/>
  <c r="AB85"/>
  <c r="Y86"/>
  <c r="Z86"/>
  <c r="AA86"/>
  <c r="AB86"/>
  <c r="Y87"/>
  <c r="Z87"/>
  <c r="Y88"/>
  <c r="Z88"/>
  <c r="AA88"/>
  <c r="Y89"/>
  <c r="Z89"/>
  <c r="Y90"/>
  <c r="Z90"/>
  <c r="AB90"/>
  <c r="Y91"/>
  <c r="Z91"/>
  <c r="Y92"/>
  <c r="Z92"/>
  <c r="AA92"/>
  <c r="Y93"/>
  <c r="Z93"/>
  <c r="AB93"/>
  <c r="Y94"/>
  <c r="Z94"/>
  <c r="AA94"/>
  <c r="AB94"/>
  <c r="Y95"/>
  <c r="Z95"/>
  <c r="Y96"/>
  <c r="Z96"/>
  <c r="AA96"/>
  <c r="Y97"/>
  <c r="Z97"/>
  <c r="Y98"/>
  <c r="Z98"/>
  <c r="AB98"/>
  <c r="AB3"/>
  <c r="AA3"/>
  <c r="Z3"/>
  <c r="Y3"/>
  <c r="Y4" i="61"/>
  <c r="Z4"/>
  <c r="Y5"/>
  <c r="Z5"/>
  <c r="AA5"/>
  <c r="Y6"/>
  <c r="Z6"/>
  <c r="AA6"/>
  <c r="Y7"/>
  <c r="Z7"/>
  <c r="AA7"/>
  <c r="AB7"/>
  <c r="Y8"/>
  <c r="Z8"/>
  <c r="AB8"/>
  <c r="Y9"/>
  <c r="Z9"/>
  <c r="AA9"/>
  <c r="Y10"/>
  <c r="Z10"/>
  <c r="Y11"/>
  <c r="Z11"/>
  <c r="AA11"/>
  <c r="AB11"/>
  <c r="Y12"/>
  <c r="Z12"/>
  <c r="Y13"/>
  <c r="Z13"/>
  <c r="AA13"/>
  <c r="Y14"/>
  <c r="Z14"/>
  <c r="AA14"/>
  <c r="Y15"/>
  <c r="Z15"/>
  <c r="AA15"/>
  <c r="AB15"/>
  <c r="Y16"/>
  <c r="Z16"/>
  <c r="AB16"/>
  <c r="Y17"/>
  <c r="Z17"/>
  <c r="AA17"/>
  <c r="Y18"/>
  <c r="Z18"/>
  <c r="Y19"/>
  <c r="Z19"/>
  <c r="AA19"/>
  <c r="AB19"/>
  <c r="Y20"/>
  <c r="Z20"/>
  <c r="Y21"/>
  <c r="Z21"/>
  <c r="AA21"/>
  <c r="Y22"/>
  <c r="Z22"/>
  <c r="AA22"/>
  <c r="Y23"/>
  <c r="Z23"/>
  <c r="AA23"/>
  <c r="AB23"/>
  <c r="Y24"/>
  <c r="Z24"/>
  <c r="AB24"/>
  <c r="Y25"/>
  <c r="Z25"/>
  <c r="AA25"/>
  <c r="Y26"/>
  <c r="Z26"/>
  <c r="Y27"/>
  <c r="Z27"/>
  <c r="AA27"/>
  <c r="AB27"/>
  <c r="Y28"/>
  <c r="Z28"/>
  <c r="Y29"/>
  <c r="Z29"/>
  <c r="AA29"/>
  <c r="Y30"/>
  <c r="Z30"/>
  <c r="AA30"/>
  <c r="Y31"/>
  <c r="Z31"/>
  <c r="AA31"/>
  <c r="AB31"/>
  <c r="Y32"/>
  <c r="Z32"/>
  <c r="AB32"/>
  <c r="Y33"/>
  <c r="Z33"/>
  <c r="AA33"/>
  <c r="Y34"/>
  <c r="Z34"/>
  <c r="Y35"/>
  <c r="Z35"/>
  <c r="AA35"/>
  <c r="AB35"/>
  <c r="Y36"/>
  <c r="Z36"/>
  <c r="Y37"/>
  <c r="Z37"/>
  <c r="AA37"/>
  <c r="Y38"/>
  <c r="Z38"/>
  <c r="AA38"/>
  <c r="Y39"/>
  <c r="Z39"/>
  <c r="AA39"/>
  <c r="AB39"/>
  <c r="Y40"/>
  <c r="Z40"/>
  <c r="AB40"/>
  <c r="Y41"/>
  <c r="Z41"/>
  <c r="AA41"/>
  <c r="Y42"/>
  <c r="Z42"/>
  <c r="Y43"/>
  <c r="Z43"/>
  <c r="AA43"/>
  <c r="AB43"/>
  <c r="Y44"/>
  <c r="Z44"/>
  <c r="Y45"/>
  <c r="Z45"/>
  <c r="AA45"/>
  <c r="Y46"/>
  <c r="Z46"/>
  <c r="AA46"/>
  <c r="Y47"/>
  <c r="Z47"/>
  <c r="AA47"/>
  <c r="AB47"/>
  <c r="Y48"/>
  <c r="Z48"/>
  <c r="AB48"/>
  <c r="Y49"/>
  <c r="Z49"/>
  <c r="AA49"/>
  <c r="Y50"/>
  <c r="Z50"/>
  <c r="Y51"/>
  <c r="Z51"/>
  <c r="AA51"/>
  <c r="AB51"/>
  <c r="Y52"/>
  <c r="Z52"/>
  <c r="Y53"/>
  <c r="Z53"/>
  <c r="AA53"/>
  <c r="Y54"/>
  <c r="Z54"/>
  <c r="AA54"/>
  <c r="Y55"/>
  <c r="Z55"/>
  <c r="AA55"/>
  <c r="AB55"/>
  <c r="Y56"/>
  <c r="Z56"/>
  <c r="AB56"/>
  <c r="Y57"/>
  <c r="Z57"/>
  <c r="AA57"/>
  <c r="Y58"/>
  <c r="Z58"/>
  <c r="Y59"/>
  <c r="Z59"/>
  <c r="AA59"/>
  <c r="AB59"/>
  <c r="Y60"/>
  <c r="Z60"/>
  <c r="Y61"/>
  <c r="Z61"/>
  <c r="AA61"/>
  <c r="Y62"/>
  <c r="Z62"/>
  <c r="AA62"/>
  <c r="Y63"/>
  <c r="Z63"/>
  <c r="AA63"/>
  <c r="AB63"/>
  <c r="Y64"/>
  <c r="Z64"/>
  <c r="AB64"/>
  <c r="Y65"/>
  <c r="Z65"/>
  <c r="AA65"/>
  <c r="Y66"/>
  <c r="Z66"/>
  <c r="Y67"/>
  <c r="Z67"/>
  <c r="AA67"/>
  <c r="AB67"/>
  <c r="Y68"/>
  <c r="Z68"/>
  <c r="Y69"/>
  <c r="Z69"/>
  <c r="AA69"/>
  <c r="Y70"/>
  <c r="Z70"/>
  <c r="AA70"/>
  <c r="Y71"/>
  <c r="Z71"/>
  <c r="AA71"/>
  <c r="AB71"/>
  <c r="Y72"/>
  <c r="Z72"/>
  <c r="AB72"/>
  <c r="Y73"/>
  <c r="Z73"/>
  <c r="AA73"/>
  <c r="Y74"/>
  <c r="Z74"/>
  <c r="Y75"/>
  <c r="Z75"/>
  <c r="AA75"/>
  <c r="AB75"/>
  <c r="Y76"/>
  <c r="Z76"/>
  <c r="Y77"/>
  <c r="Z77"/>
  <c r="AA77"/>
  <c r="Y78"/>
  <c r="Z78"/>
  <c r="AA78"/>
  <c r="Y79"/>
  <c r="Z79"/>
  <c r="AA79"/>
  <c r="AB79"/>
  <c r="Y80"/>
  <c r="Z80"/>
  <c r="AB80"/>
  <c r="Y81"/>
  <c r="Z81"/>
  <c r="AA81"/>
  <c r="Y82"/>
  <c r="Z82"/>
  <c r="Y83"/>
  <c r="Z83"/>
  <c r="AA83"/>
  <c r="AB83"/>
  <c r="Y84"/>
  <c r="Z84"/>
  <c r="Y85"/>
  <c r="Z85"/>
  <c r="AA85"/>
  <c r="Y86"/>
  <c r="Z86"/>
  <c r="AA86"/>
  <c r="Y87"/>
  <c r="Z87"/>
  <c r="AA87"/>
  <c r="AB87"/>
  <c r="Y88"/>
  <c r="Z88"/>
  <c r="AB88"/>
  <c r="Y89"/>
  <c r="Z89"/>
  <c r="AA89"/>
  <c r="Y90"/>
  <c r="Z90"/>
  <c r="Y91"/>
  <c r="Z91"/>
  <c r="AA91"/>
  <c r="AB91"/>
  <c r="Y92"/>
  <c r="Z92"/>
  <c r="Y93"/>
  <c r="Z93"/>
  <c r="AA93"/>
  <c r="Y94"/>
  <c r="Z94"/>
  <c r="AA94"/>
  <c r="Y95"/>
  <c r="Z95"/>
  <c r="AA95"/>
  <c r="AB95"/>
  <c r="Y96"/>
  <c r="Z96"/>
  <c r="AB96"/>
  <c r="Y97"/>
  <c r="Z97"/>
  <c r="AA97"/>
  <c r="Y98"/>
  <c r="Z98"/>
  <c r="AA3"/>
  <c r="Z3"/>
  <c r="Y3"/>
  <c r="AB97" i="63" l="1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BM99" i="14"/>
  <c r="AO99" i="24"/>
  <c r="AI99"/>
  <c r="AB82" i="63"/>
  <c r="AB78"/>
  <c r="AB74"/>
  <c r="AB70"/>
  <c r="AB66"/>
  <c r="AB62"/>
  <c r="AB58"/>
  <c r="AB94" i="61"/>
  <c r="AB86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F50" s="1"/>
  <c r="B51"/>
  <c r="C51"/>
  <c r="F51" s="1"/>
  <c r="B52"/>
  <c r="C52"/>
  <c r="B53"/>
  <c r="C53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B61"/>
  <c r="C61"/>
  <c r="B62"/>
  <c r="C62"/>
  <c r="B63"/>
  <c r="C63"/>
  <c r="F63" s="1"/>
  <c r="B64"/>
  <c r="C64"/>
  <c r="F64" s="1"/>
  <c r="B65"/>
  <c r="C65"/>
  <c r="F65" s="1"/>
  <c r="B66"/>
  <c r="C66"/>
  <c r="B67"/>
  <c r="C67"/>
  <c r="F67" s="1"/>
  <c r="B68"/>
  <c r="C68"/>
  <c r="B69"/>
  <c r="C69"/>
  <c r="F69" s="1"/>
  <c r="B70"/>
  <c r="C70"/>
  <c r="F70" s="1"/>
  <c r="B71"/>
  <c r="C71"/>
  <c r="B72"/>
  <c r="C72"/>
  <c r="F72" s="1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F85"/>
  <c r="U84"/>
  <c r="N84"/>
  <c r="F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F71"/>
  <c r="U70"/>
  <c r="N70"/>
  <c r="U69"/>
  <c r="N69"/>
  <c r="U68"/>
  <c r="N68"/>
  <c r="U67"/>
  <c r="U66"/>
  <c r="N66"/>
  <c r="U65"/>
  <c r="N65"/>
  <c r="U64"/>
  <c r="N64"/>
  <c r="U63"/>
  <c r="U62"/>
  <c r="N62"/>
  <c r="U61"/>
  <c r="N61"/>
  <c r="F61"/>
  <c r="U60"/>
  <c r="N60"/>
  <c r="U59"/>
  <c r="F59"/>
  <c r="U58"/>
  <c r="N58"/>
  <c r="U57"/>
  <c r="N57"/>
  <c r="U56"/>
  <c r="N56"/>
  <c r="U55"/>
  <c r="U54"/>
  <c r="N54"/>
  <c r="U53"/>
  <c r="N53"/>
  <c r="U52"/>
  <c r="N52"/>
  <c r="U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F40"/>
  <c r="U39"/>
  <c r="F39"/>
  <c r="U38"/>
  <c r="N38"/>
  <c r="U37"/>
  <c r="N37"/>
  <c r="U36"/>
  <c r="N36"/>
  <c r="U35"/>
  <c r="U34"/>
  <c r="N34"/>
  <c r="F34"/>
  <c r="U33"/>
  <c r="N33"/>
  <c r="U32"/>
  <c r="N32"/>
  <c r="U31"/>
  <c r="U30"/>
  <c r="N30"/>
  <c r="U29"/>
  <c r="N29"/>
  <c r="F29"/>
  <c r="U28"/>
  <c r="F28"/>
  <c r="U27"/>
  <c r="N27"/>
  <c r="U26"/>
  <c r="N26"/>
  <c r="U25"/>
  <c r="N25"/>
  <c r="U24"/>
  <c r="N24"/>
  <c r="U23"/>
  <c r="U22"/>
  <c r="N22"/>
  <c r="U21"/>
  <c r="N21"/>
  <c r="F21"/>
  <c r="U20"/>
  <c r="N20"/>
  <c r="U19"/>
  <c r="F19"/>
  <c r="U18"/>
  <c r="N18"/>
  <c r="U17"/>
  <c r="N17"/>
  <c r="U16"/>
  <c r="N16"/>
  <c r="U15"/>
  <c r="U14"/>
  <c r="N14"/>
  <c r="U13"/>
  <c r="N13"/>
  <c r="U12"/>
  <c r="N12"/>
  <c r="U11"/>
  <c r="U10"/>
  <c r="N10"/>
  <c r="U9"/>
  <c r="N9"/>
  <c r="F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U97"/>
  <c r="N97"/>
  <c r="U96"/>
  <c r="N96"/>
  <c r="U95"/>
  <c r="N95"/>
  <c r="U94"/>
  <c r="AD93"/>
  <c r="U93"/>
  <c r="N93"/>
  <c r="AD92"/>
  <c r="U92"/>
  <c r="N92"/>
  <c r="U91"/>
  <c r="N91"/>
  <c r="F91"/>
  <c r="U90"/>
  <c r="AD89"/>
  <c r="U89"/>
  <c r="N89"/>
  <c r="AD88"/>
  <c r="U88"/>
  <c r="N88"/>
  <c r="U87"/>
  <c r="N87"/>
  <c r="U86"/>
  <c r="AD85"/>
  <c r="U85"/>
  <c r="N85"/>
  <c r="U84"/>
  <c r="U83"/>
  <c r="N83"/>
  <c r="F83"/>
  <c r="U82"/>
  <c r="U81"/>
  <c r="N81"/>
  <c r="F81"/>
  <c r="U80"/>
  <c r="U79"/>
  <c r="N79"/>
  <c r="F79"/>
  <c r="AC78"/>
  <c r="U78"/>
  <c r="U77"/>
  <c r="N77"/>
  <c r="U76"/>
  <c r="U75"/>
  <c r="N75"/>
  <c r="U74"/>
  <c r="U73"/>
  <c r="N73"/>
  <c r="U72"/>
  <c r="U71"/>
  <c r="N71"/>
  <c r="U70"/>
  <c r="F70"/>
  <c r="AD69"/>
  <c r="U69"/>
  <c r="N69"/>
  <c r="F69"/>
  <c r="U68"/>
  <c r="U67"/>
  <c r="N67"/>
  <c r="F67"/>
  <c r="AD66"/>
  <c r="U66"/>
  <c r="AD65"/>
  <c r="U65"/>
  <c r="N65"/>
  <c r="U64"/>
  <c r="U63"/>
  <c r="N63"/>
  <c r="AC62"/>
  <c r="U62"/>
  <c r="F62"/>
  <c r="U61"/>
  <c r="N61"/>
  <c r="U60"/>
  <c r="U59"/>
  <c r="N59"/>
  <c r="U58"/>
  <c r="U57"/>
  <c r="N57"/>
  <c r="U56"/>
  <c r="U55"/>
  <c r="N55"/>
  <c r="U54"/>
  <c r="AD53"/>
  <c r="U53"/>
  <c r="N53"/>
  <c r="U52"/>
  <c r="U51"/>
  <c r="N51"/>
  <c r="AD50"/>
  <c r="U50"/>
  <c r="U49"/>
  <c r="U48"/>
  <c r="U47"/>
  <c r="U46"/>
  <c r="U45"/>
  <c r="U44"/>
  <c r="U43"/>
  <c r="F43"/>
  <c r="U42"/>
  <c r="U41"/>
  <c r="U40"/>
  <c r="U39"/>
  <c r="U38"/>
  <c r="U37"/>
  <c r="F37"/>
  <c r="U36"/>
  <c r="U35"/>
  <c r="U34"/>
  <c r="AD33"/>
  <c r="U33"/>
  <c r="U32"/>
  <c r="U31"/>
  <c r="U30"/>
  <c r="AD29"/>
  <c r="U29"/>
  <c r="U28"/>
  <c r="F28"/>
  <c r="U27"/>
  <c r="U26"/>
  <c r="U25"/>
  <c r="U24"/>
  <c r="U23"/>
  <c r="U22"/>
  <c r="AD21"/>
  <c r="U21"/>
  <c r="U20"/>
  <c r="U19"/>
  <c r="U18"/>
  <c r="AD17"/>
  <c r="U17"/>
  <c r="U16"/>
  <c r="U15"/>
  <c r="U14"/>
  <c r="AD13"/>
  <c r="U13"/>
  <c r="U12"/>
  <c r="U11"/>
  <c r="F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U88"/>
  <c r="U87"/>
  <c r="F87"/>
  <c r="U86"/>
  <c r="N86"/>
  <c r="U85"/>
  <c r="U84"/>
  <c r="F84"/>
  <c r="U83"/>
  <c r="U82"/>
  <c r="N82"/>
  <c r="U81"/>
  <c r="U80"/>
  <c r="U79"/>
  <c r="F79"/>
  <c r="U78"/>
  <c r="N78"/>
  <c r="U77"/>
  <c r="F77"/>
  <c r="U76"/>
  <c r="N76"/>
  <c r="U75"/>
  <c r="F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U58"/>
  <c r="N58"/>
  <c r="F58"/>
  <c r="U57"/>
  <c r="U56"/>
  <c r="N56"/>
  <c r="U55"/>
  <c r="U54"/>
  <c r="N54"/>
  <c r="U53"/>
  <c r="U52"/>
  <c r="N52"/>
  <c r="U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U40"/>
  <c r="N40"/>
  <c r="U39"/>
  <c r="U38"/>
  <c r="F38"/>
  <c r="U37"/>
  <c r="F37"/>
  <c r="U36"/>
  <c r="F36"/>
  <c r="U35"/>
  <c r="U34"/>
  <c r="U33"/>
  <c r="U32"/>
  <c r="U31"/>
  <c r="F31"/>
  <c r="U30"/>
  <c r="U29"/>
  <c r="N29"/>
  <c r="F29"/>
  <c r="U28"/>
  <c r="N28"/>
  <c r="U27"/>
  <c r="U26"/>
  <c r="F26"/>
  <c r="U25"/>
  <c r="U24"/>
  <c r="N24"/>
  <c r="F24"/>
  <c r="U23"/>
  <c r="U22"/>
  <c r="N22"/>
  <c r="U21"/>
  <c r="U20"/>
  <c r="U19"/>
  <c r="F19"/>
  <c r="U18"/>
  <c r="U17"/>
  <c r="N17"/>
  <c r="U16"/>
  <c r="U15"/>
  <c r="U14"/>
  <c r="U13"/>
  <c r="U12"/>
  <c r="U11"/>
  <c r="F11"/>
  <c r="U10"/>
  <c r="U9"/>
  <c r="U8"/>
  <c r="U7"/>
  <c r="U6"/>
  <c r="F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U76"/>
  <c r="U75"/>
  <c r="F75"/>
  <c r="U74"/>
  <c r="U73"/>
  <c r="U72"/>
  <c r="U71"/>
  <c r="U70"/>
  <c r="U69"/>
  <c r="U68"/>
  <c r="U67"/>
  <c r="F67"/>
  <c r="U66"/>
  <c r="U65"/>
  <c r="U64"/>
  <c r="U63"/>
  <c r="U62"/>
  <c r="U61"/>
  <c r="U60"/>
  <c r="U59"/>
  <c r="F59"/>
  <c r="U58"/>
  <c r="U57"/>
  <c r="U56"/>
  <c r="U55"/>
  <c r="U54"/>
  <c r="U53"/>
  <c r="U52"/>
  <c r="U51"/>
  <c r="F51"/>
  <c r="U50"/>
  <c r="U49"/>
  <c r="U48"/>
  <c r="U47"/>
  <c r="U46"/>
  <c r="U45"/>
  <c r="U44"/>
  <c r="U43"/>
  <c r="F43"/>
  <c r="U42"/>
  <c r="U41"/>
  <c r="U40"/>
  <c r="U39"/>
  <c r="U38"/>
  <c r="U37"/>
  <c r="F37"/>
  <c r="U36"/>
  <c r="U35"/>
  <c r="U34"/>
  <c r="U33"/>
  <c r="U32"/>
  <c r="U31"/>
  <c r="U30"/>
  <c r="U29"/>
  <c r="F29"/>
  <c r="U28"/>
  <c r="U27"/>
  <c r="U26"/>
  <c r="U25"/>
  <c r="U24"/>
  <c r="N24"/>
  <c r="U23"/>
  <c r="U22"/>
  <c r="U21"/>
  <c r="U20"/>
  <c r="U19"/>
  <c r="U18"/>
  <c r="U17"/>
  <c r="U16"/>
  <c r="U15"/>
  <c r="F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F90"/>
  <c r="U89"/>
  <c r="N89"/>
  <c r="U88"/>
  <c r="U87"/>
  <c r="F87"/>
  <c r="U86"/>
  <c r="N86"/>
  <c r="U85"/>
  <c r="F85"/>
  <c r="U84"/>
  <c r="U83"/>
  <c r="N83"/>
  <c r="U82"/>
  <c r="U81"/>
  <c r="U80"/>
  <c r="U79"/>
  <c r="U78"/>
  <c r="U77"/>
  <c r="N77"/>
  <c r="F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U8"/>
  <c r="N8"/>
  <c r="U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U94"/>
  <c r="U93"/>
  <c r="U92"/>
  <c r="U91"/>
  <c r="U90"/>
  <c r="U89"/>
  <c r="F89"/>
  <c r="U88"/>
  <c r="U87"/>
  <c r="U86"/>
  <c r="U85"/>
  <c r="U84"/>
  <c r="U83"/>
  <c r="U82"/>
  <c r="U81"/>
  <c r="F81"/>
  <c r="U80"/>
  <c r="U79"/>
  <c r="U78"/>
  <c r="U77"/>
  <c r="N77"/>
  <c r="U76"/>
  <c r="U75"/>
  <c r="U74"/>
  <c r="U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U59"/>
  <c r="F59"/>
  <c r="U58"/>
  <c r="U57"/>
  <c r="U56"/>
  <c r="U55"/>
  <c r="U54"/>
  <c r="U53"/>
  <c r="N53"/>
  <c r="U52"/>
  <c r="U51"/>
  <c r="N51"/>
  <c r="U50"/>
  <c r="N50"/>
  <c r="U49"/>
  <c r="N49"/>
  <c r="F49"/>
  <c r="U48"/>
  <c r="U47"/>
  <c r="N47"/>
  <c r="F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F33"/>
  <c r="U32"/>
  <c r="U31"/>
  <c r="N31"/>
  <c r="U30"/>
  <c r="U29"/>
  <c r="F29"/>
  <c r="U28"/>
  <c r="U27"/>
  <c r="N27"/>
  <c r="F27"/>
  <c r="U26"/>
  <c r="U25"/>
  <c r="U24"/>
  <c r="U23"/>
  <c r="N23"/>
  <c r="U22"/>
  <c r="U21"/>
  <c r="N21"/>
  <c r="U20"/>
  <c r="F20"/>
  <c r="U19"/>
  <c r="N19"/>
  <c r="F19"/>
  <c r="U18"/>
  <c r="N18"/>
  <c r="U17"/>
  <c r="N17"/>
  <c r="U16"/>
  <c r="U15"/>
  <c r="N15"/>
  <c r="U14"/>
  <c r="F14"/>
  <c r="U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U76"/>
  <c r="N76"/>
  <c r="U75"/>
  <c r="U74"/>
  <c r="U73"/>
  <c r="N73"/>
  <c r="U72"/>
  <c r="N72"/>
  <c r="U71"/>
  <c r="F71"/>
  <c r="U70"/>
  <c r="U69"/>
  <c r="N69"/>
  <c r="U68"/>
  <c r="N68"/>
  <c r="U67"/>
  <c r="U66"/>
  <c r="U65"/>
  <c r="N65"/>
  <c r="U64"/>
  <c r="N64"/>
  <c r="U63"/>
  <c r="U62"/>
  <c r="F62"/>
  <c r="U61"/>
  <c r="N61"/>
  <c r="U60"/>
  <c r="F60"/>
  <c r="U59"/>
  <c r="U58"/>
  <c r="U57"/>
  <c r="U56"/>
  <c r="U55"/>
  <c r="U54"/>
  <c r="U53"/>
  <c r="U52"/>
  <c r="U51"/>
  <c r="N51"/>
  <c r="U50"/>
  <c r="U49"/>
  <c r="U48"/>
  <c r="N48"/>
  <c r="U47"/>
  <c r="U46"/>
  <c r="U45"/>
  <c r="N45"/>
  <c r="U44"/>
  <c r="U43"/>
  <c r="U42"/>
  <c r="U41"/>
  <c r="U40"/>
  <c r="U39"/>
  <c r="U38"/>
  <c r="U37"/>
  <c r="U36"/>
  <c r="F36"/>
  <c r="U35"/>
  <c r="N35"/>
  <c r="F35"/>
  <c r="U34"/>
  <c r="U33"/>
  <c r="U32"/>
  <c r="N32"/>
  <c r="U31"/>
  <c r="U30"/>
  <c r="U29"/>
  <c r="N29"/>
  <c r="U28"/>
  <c r="U27"/>
  <c r="F27"/>
  <c r="U26"/>
  <c r="U25"/>
  <c r="U24"/>
  <c r="U23"/>
  <c r="U22"/>
  <c r="U21"/>
  <c r="U20"/>
  <c r="U19"/>
  <c r="N19"/>
  <c r="U18"/>
  <c r="U17"/>
  <c r="F17"/>
  <c r="U16"/>
  <c r="N16"/>
  <c r="U15"/>
  <c r="F15"/>
  <c r="U14"/>
  <c r="U13"/>
  <c r="N13"/>
  <c r="U12"/>
  <c r="U11"/>
  <c r="U10"/>
  <c r="U9"/>
  <c r="U8"/>
  <c r="U7"/>
  <c r="N7"/>
  <c r="F7"/>
  <c r="U6"/>
  <c r="N6"/>
  <c r="U5"/>
  <c r="N5"/>
  <c r="U4"/>
  <c r="U3"/>
  <c r="L99"/>
  <c r="A1"/>
  <c r="F45" i="56" l="1"/>
  <c r="F43"/>
  <c r="F41"/>
  <c r="F39"/>
  <c r="F37"/>
  <c r="F35"/>
  <c r="F31"/>
  <c r="F25"/>
  <c r="F23"/>
  <c r="F21"/>
  <c r="F17"/>
  <c r="F15"/>
  <c r="F13"/>
  <c r="F11"/>
  <c r="F9"/>
  <c r="F7"/>
  <c r="F5"/>
  <c r="F95" i="57"/>
  <c r="F93"/>
  <c r="F89"/>
  <c r="F81"/>
  <c r="F75"/>
  <c r="F73"/>
  <c r="F71"/>
  <c r="F69"/>
  <c r="F67"/>
  <c r="F65"/>
  <c r="F63"/>
  <c r="F61"/>
  <c r="F59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F9"/>
  <c r="F7"/>
  <c r="F97" i="58"/>
  <c r="F95"/>
  <c r="F93"/>
  <c r="F89"/>
  <c r="F87"/>
  <c r="F85"/>
  <c r="F81"/>
  <c r="F79"/>
  <c r="F77"/>
  <c r="F73"/>
  <c r="F71"/>
  <c r="F69"/>
  <c r="F65"/>
  <c r="F63"/>
  <c r="F61"/>
  <c r="F57"/>
  <c r="F55"/>
  <c r="F53"/>
  <c r="F49"/>
  <c r="F47"/>
  <c r="F45"/>
  <c r="F39"/>
  <c r="F35"/>
  <c r="F33"/>
  <c r="F31"/>
  <c r="F8" i="63"/>
  <c r="C99" i="55"/>
  <c r="F27" i="58"/>
  <c r="F25"/>
  <c r="F23"/>
  <c r="F19"/>
  <c r="F11"/>
  <c r="F7"/>
  <c r="F97" i="61"/>
  <c r="F95"/>
  <c r="F93"/>
  <c r="F91"/>
  <c r="F89"/>
  <c r="F85"/>
  <c r="F83"/>
  <c r="F81"/>
  <c r="F73"/>
  <c r="F71"/>
  <c r="F69"/>
  <c r="F67"/>
  <c r="F65"/>
  <c r="F63"/>
  <c r="F61"/>
  <c r="F59"/>
  <c r="F57"/>
  <c r="F55"/>
  <c r="F53"/>
  <c r="F51"/>
  <c r="F41"/>
  <c r="F27"/>
  <c r="F23"/>
  <c r="F21"/>
  <c r="F15"/>
  <c r="F13"/>
  <c r="F7"/>
  <c r="F5"/>
  <c r="F97" i="62"/>
  <c r="F95"/>
  <c r="F89"/>
  <c r="F85"/>
  <c r="F77"/>
  <c r="F75"/>
  <c r="F73"/>
  <c r="F71"/>
  <c r="F65"/>
  <c r="F63"/>
  <c r="F61"/>
  <c r="F59"/>
  <c r="F57"/>
  <c r="F55"/>
  <c r="F53"/>
  <c r="F51"/>
  <c r="F49"/>
  <c r="F47"/>
  <c r="F45"/>
  <c r="F39"/>
  <c r="F35"/>
  <c r="F33"/>
  <c r="F31"/>
  <c r="F29"/>
  <c r="F27"/>
  <c r="F25"/>
  <c r="F98" i="55"/>
  <c r="F94"/>
  <c r="F92"/>
  <c r="F90"/>
  <c r="F88"/>
  <c r="F86"/>
  <c r="F84"/>
  <c r="F82"/>
  <c r="F80"/>
  <c r="F78"/>
  <c r="F76"/>
  <c r="F74"/>
  <c r="F68"/>
  <c r="F66"/>
  <c r="F52"/>
  <c r="F48"/>
  <c r="F46"/>
  <c r="F44"/>
  <c r="F42"/>
  <c r="F40"/>
  <c r="F38"/>
  <c r="F34"/>
  <c r="F32"/>
  <c r="F30"/>
  <c r="F28"/>
  <c r="F26"/>
  <c r="F24"/>
  <c r="F22"/>
  <c r="F18"/>
  <c r="F16"/>
  <c r="F14"/>
  <c r="F12"/>
  <c r="F10"/>
  <c r="F8"/>
  <c r="F6"/>
  <c r="F4"/>
  <c r="F98" i="56"/>
  <c r="F96"/>
  <c r="F94"/>
  <c r="F92"/>
  <c r="F90"/>
  <c r="F88"/>
  <c r="F86"/>
  <c r="F84"/>
  <c r="F82"/>
  <c r="F80"/>
  <c r="F78"/>
  <c r="F76"/>
  <c r="F74"/>
  <c r="F72"/>
  <c r="F70"/>
  <c r="F60"/>
  <c r="F58"/>
  <c r="F56"/>
  <c r="F54"/>
  <c r="F52"/>
  <c r="F48"/>
  <c r="F46"/>
  <c r="F44"/>
  <c r="F42"/>
  <c r="F40"/>
  <c r="F36"/>
  <c r="F34"/>
  <c r="F30"/>
  <c r="F28"/>
  <c r="F26"/>
  <c r="F24"/>
  <c r="F22"/>
  <c r="F18"/>
  <c r="F16"/>
  <c r="F10"/>
  <c r="F8"/>
  <c r="F6"/>
  <c r="F98" i="57"/>
  <c r="F96"/>
  <c r="F94"/>
  <c r="F92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0"/>
  <c r="F38"/>
  <c r="F36"/>
  <c r="F32"/>
  <c r="F30"/>
  <c r="F26"/>
  <c r="F24"/>
  <c r="F20"/>
  <c r="F18"/>
  <c r="F16"/>
  <c r="F12"/>
  <c r="F10"/>
  <c r="F8"/>
  <c r="F4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8"/>
  <c r="F98" i="61"/>
  <c r="F96"/>
  <c r="F94"/>
  <c r="F92"/>
  <c r="F90"/>
  <c r="F88"/>
  <c r="F82"/>
  <c r="F80"/>
  <c r="F78"/>
  <c r="F76"/>
  <c r="F72"/>
  <c r="F70"/>
  <c r="F68"/>
  <c r="F64"/>
  <c r="F62"/>
  <c r="F60"/>
  <c r="F56"/>
  <c r="F54"/>
  <c r="F52"/>
  <c r="F48"/>
  <c r="F46"/>
  <c r="F44"/>
  <c r="F40"/>
  <c r="F34"/>
  <c r="F32"/>
  <c r="F30"/>
  <c r="F22"/>
  <c r="F20"/>
  <c r="F18"/>
  <c r="F16"/>
  <c r="F14"/>
  <c r="F12"/>
  <c r="F10"/>
  <c r="F98" i="62"/>
  <c r="F96"/>
  <c r="F94"/>
  <c r="F92"/>
  <c r="F90"/>
  <c r="F88"/>
  <c r="F86"/>
  <c r="F82"/>
  <c r="F80"/>
  <c r="F76"/>
  <c r="F74"/>
  <c r="F72"/>
  <c r="F68"/>
  <c r="F64"/>
  <c r="F60"/>
  <c r="F58"/>
  <c r="F56"/>
  <c r="F52"/>
  <c r="F48"/>
  <c r="F46"/>
  <c r="F44"/>
  <c r="F42"/>
  <c r="F40"/>
  <c r="F38"/>
  <c r="F36"/>
  <c r="F34"/>
  <c r="F32"/>
  <c r="F30"/>
  <c r="F20"/>
  <c r="F18"/>
  <c r="F16"/>
  <c r="F14"/>
  <c r="F12"/>
  <c r="F10"/>
  <c r="F4"/>
  <c r="F23"/>
  <c r="F21"/>
  <c r="F19"/>
  <c r="F17"/>
  <c r="F15"/>
  <c r="F13"/>
  <c r="F5"/>
  <c r="F95" i="63"/>
  <c r="F93"/>
  <c r="F91"/>
  <c r="F89"/>
  <c r="F87"/>
  <c r="F83"/>
  <c r="F81"/>
  <c r="F79"/>
  <c r="F77"/>
  <c r="F75"/>
  <c r="F73"/>
  <c r="F69"/>
  <c r="F67"/>
  <c r="F65"/>
  <c r="F63"/>
  <c r="F57"/>
  <c r="F55"/>
  <c r="F53"/>
  <c r="F51"/>
  <c r="F49"/>
  <c r="F47"/>
  <c r="F45"/>
  <c r="F43"/>
  <c r="F41"/>
  <c r="F37"/>
  <c r="F35"/>
  <c r="F33"/>
  <c r="F31"/>
  <c r="F27"/>
  <c r="F25"/>
  <c r="F23"/>
  <c r="F17"/>
  <c r="F15"/>
  <c r="F13"/>
  <c r="F11"/>
  <c r="F7"/>
  <c r="C99" i="57"/>
  <c r="C99" i="63"/>
  <c r="F96"/>
  <c r="F94"/>
  <c r="F92"/>
  <c r="F90"/>
  <c r="F88"/>
  <c r="F86"/>
  <c r="F82"/>
  <c r="F80"/>
  <c r="F78"/>
  <c r="F76"/>
  <c r="F74"/>
  <c r="F70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6"/>
  <c r="F4"/>
  <c r="F5"/>
  <c r="F77" i="55"/>
  <c r="F41" i="58"/>
  <c r="B99" i="56"/>
  <c r="B99" i="58"/>
  <c r="B99" i="61"/>
  <c r="F4" i="56"/>
  <c r="B99" i="63"/>
  <c r="N94" i="62"/>
  <c r="N98"/>
  <c r="F93"/>
  <c r="F87"/>
  <c r="F41"/>
  <c r="F35" i="61"/>
  <c r="C99" i="56"/>
  <c r="F31" i="55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O10" s="1"/>
  <c r="O11" i="65"/>
  <c r="D11" i="56" s="1"/>
  <c r="G11" s="1"/>
  <c r="V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V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V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O67" s="1"/>
  <c r="N68"/>
  <c r="N71"/>
  <c r="N72"/>
  <c r="O72" s="1"/>
  <c r="N75"/>
  <c r="O75" s="1"/>
  <c r="N76"/>
  <c r="O76" s="1"/>
  <c r="N79"/>
  <c r="N80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V40"/>
  <c r="V24"/>
  <c r="V31"/>
  <c r="O98"/>
  <c r="V10" i="56"/>
  <c r="V24"/>
  <c r="V42"/>
  <c r="V51"/>
  <c r="N8" i="55"/>
  <c r="F9"/>
  <c r="I99"/>
  <c r="M99"/>
  <c r="N12"/>
  <c r="O12" s="1"/>
  <c r="F13"/>
  <c r="O14"/>
  <c r="V22"/>
  <c r="G26"/>
  <c r="N28"/>
  <c r="O28" s="1"/>
  <c r="F29"/>
  <c r="O30"/>
  <c r="V38"/>
  <c r="N44"/>
  <c r="O44" s="1"/>
  <c r="F45"/>
  <c r="O46"/>
  <c r="N60"/>
  <c r="O60" s="1"/>
  <c r="F61"/>
  <c r="O72"/>
  <c r="O80"/>
  <c r="O45" i="56"/>
  <c r="V74" i="55"/>
  <c r="V82"/>
  <c r="V6" i="56"/>
  <c r="O15"/>
  <c r="V36"/>
  <c r="O38"/>
  <c r="V52"/>
  <c r="V54"/>
  <c r="O54"/>
  <c r="O62"/>
  <c r="V67"/>
  <c r="V78"/>
  <c r="V91"/>
  <c r="V94"/>
  <c r="V12" i="55"/>
  <c r="V28"/>
  <c r="V44"/>
  <c r="V60"/>
  <c r="O11" i="56"/>
  <c r="O43"/>
  <c r="V48"/>
  <c r="O50"/>
  <c r="B99" i="55"/>
  <c r="F3"/>
  <c r="K99"/>
  <c r="F5"/>
  <c r="O19"/>
  <c r="N20"/>
  <c r="O20" s="1"/>
  <c r="F21"/>
  <c r="G34"/>
  <c r="N36"/>
  <c r="O36" s="1"/>
  <c r="F37"/>
  <c r="G50"/>
  <c r="N52"/>
  <c r="F53"/>
  <c r="O68"/>
  <c r="O76"/>
  <c r="O69" i="56"/>
  <c r="O78" i="55"/>
  <c r="V86"/>
  <c r="V7" i="56"/>
  <c r="V28"/>
  <c r="V44"/>
  <c r="V46"/>
  <c r="V79"/>
  <c r="V90"/>
  <c r="J99" i="55"/>
  <c r="G6"/>
  <c r="N24"/>
  <c r="O24" s="1"/>
  <c r="N40"/>
  <c r="O40" s="1"/>
  <c r="N56"/>
  <c r="O56" s="1"/>
  <c r="O96"/>
  <c r="O56" i="56"/>
  <c r="V38" i="58"/>
  <c r="V75" i="55"/>
  <c r="V56" i="56"/>
  <c r="V60"/>
  <c r="V64"/>
  <c r="B99" i="57"/>
  <c r="F3"/>
  <c r="K99"/>
  <c r="N82"/>
  <c r="F83"/>
  <c r="V92"/>
  <c r="F97"/>
  <c r="C99" i="58"/>
  <c r="I99"/>
  <c r="M99"/>
  <c r="N4"/>
  <c r="F5"/>
  <c r="N12"/>
  <c r="F13"/>
  <c r="N20"/>
  <c r="F21"/>
  <c r="V50"/>
  <c r="O66"/>
  <c r="V82"/>
  <c r="V98"/>
  <c r="V68" i="55"/>
  <c r="V80"/>
  <c r="V84"/>
  <c r="V92"/>
  <c r="V96"/>
  <c r="F3" i="56"/>
  <c r="V13"/>
  <c r="V37"/>
  <c r="V61"/>
  <c r="V81"/>
  <c r="V97"/>
  <c r="N3" i="57"/>
  <c r="N3" i="56"/>
  <c r="N90" i="57"/>
  <c r="F91"/>
  <c r="K99" i="58"/>
  <c r="U99"/>
  <c r="F9"/>
  <c r="F17"/>
  <c r="O29"/>
  <c r="V42"/>
  <c r="V74"/>
  <c r="O74"/>
  <c r="V7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i="56" l="1"/>
  <c r="V39"/>
  <c r="V27"/>
  <c r="V47"/>
  <c r="V31"/>
  <c r="V35"/>
  <c r="V43" i="55"/>
  <c r="O87"/>
  <c r="O71"/>
  <c r="O7"/>
  <c r="V23" i="56"/>
  <c r="O91" i="55"/>
  <c r="V19" i="56"/>
  <c r="O95"/>
  <c r="O87"/>
  <c r="O71"/>
  <c r="O63"/>
  <c r="O55"/>
  <c r="G3"/>
  <c r="V37" i="58"/>
  <c r="O9" i="55"/>
  <c r="V26" i="58"/>
  <c r="V34" i="56"/>
  <c r="V18"/>
  <c r="V70"/>
  <c r="V94" i="55"/>
  <c r="O38"/>
  <c r="O94" i="56"/>
  <c r="O58"/>
  <c r="F99" i="63"/>
  <c r="O14" i="58"/>
  <c r="E99" i="56"/>
  <c r="O78"/>
  <c r="O22"/>
  <c r="O98"/>
  <c r="O90"/>
  <c r="O82"/>
  <c r="O90" i="55"/>
  <c r="O74"/>
  <c r="O66"/>
  <c r="O17"/>
  <c r="O46" i="56"/>
  <c r="O26"/>
  <c r="O6"/>
  <c r="G8"/>
  <c r="V8" s="1"/>
  <c r="V93"/>
  <c r="V77"/>
  <c r="V57"/>
  <c r="O29"/>
  <c r="O97"/>
  <c r="O89"/>
  <c r="O81"/>
  <c r="O65"/>
  <c r="V30" i="58"/>
  <c r="V53" i="56"/>
  <c r="V21"/>
  <c r="O44" i="57"/>
  <c r="O81" i="58"/>
  <c r="O65"/>
  <c r="O57"/>
  <c r="O41"/>
  <c r="O25"/>
  <c r="O9"/>
  <c r="O66" i="56"/>
  <c r="O14"/>
  <c r="O86" i="55"/>
  <c r="O70"/>
  <c r="O3"/>
  <c r="O63"/>
  <c r="O97" i="58"/>
  <c r="O85" i="56"/>
  <c r="O68"/>
  <c r="O40"/>
  <c r="O24"/>
  <c r="O79"/>
  <c r="V33"/>
  <c r="V5"/>
  <c r="O82" i="55"/>
  <c r="V64"/>
  <c r="V16"/>
  <c r="V63"/>
  <c r="V51"/>
  <c r="G4" i="56"/>
  <c r="V4" s="1"/>
  <c r="O86"/>
  <c r="O74"/>
  <c r="V66"/>
  <c r="V49"/>
  <c r="O30"/>
  <c r="O25"/>
  <c r="V14"/>
  <c r="O9"/>
  <c r="V88" i="55"/>
  <c r="O52"/>
  <c r="O35"/>
  <c r="G13"/>
  <c r="E99"/>
  <c r="O62"/>
  <c r="O27"/>
  <c r="D99"/>
  <c r="V93" i="58"/>
  <c r="V61"/>
  <c r="O17"/>
  <c r="O45"/>
  <c r="O6"/>
  <c r="G91"/>
  <c r="G75"/>
  <c r="G59"/>
  <c r="O53"/>
  <c r="G43"/>
  <c r="G27"/>
  <c r="O27" s="1"/>
  <c r="G11"/>
  <c r="V11" s="1"/>
  <c r="E99"/>
  <c r="O22"/>
  <c r="D99"/>
  <c r="G90" i="57"/>
  <c r="V90" s="1"/>
  <c r="G58"/>
  <c r="V58" s="1"/>
  <c r="G26"/>
  <c r="V26" s="1"/>
  <c r="G25"/>
  <c r="V25" s="1"/>
  <c r="O24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8" i="56"/>
  <c r="O11" i="58"/>
  <c r="O61" i="57"/>
  <c r="V53"/>
  <c r="O4" i="56"/>
  <c r="O12"/>
  <c r="O49" i="55"/>
  <c r="O13"/>
  <c r="V13"/>
  <c r="O25" i="57"/>
  <c r="O91" i="58"/>
  <c r="V91"/>
  <c r="V75"/>
  <c r="O75"/>
  <c r="O59"/>
  <c r="V59"/>
  <c r="O56"/>
  <c r="V43"/>
  <c r="O43"/>
  <c r="V27"/>
  <c r="O90" i="57"/>
  <c r="O58"/>
  <c r="O26"/>
  <c r="O9"/>
  <c r="O5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DB29" s="1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95" i="54" l="1"/>
  <c r="BY7"/>
  <c r="CM7"/>
  <c r="DA7"/>
  <c r="CO93"/>
  <c r="CM95"/>
  <c r="CT95"/>
  <c r="DA95"/>
  <c r="BT96"/>
  <c r="DB95"/>
  <c r="DB67"/>
  <c r="DB63"/>
  <c r="DB42"/>
  <c r="DB37"/>
  <c r="DB33"/>
  <c r="DB25"/>
  <c r="BR99"/>
  <c r="DB3"/>
  <c r="BT32"/>
  <c r="BT28"/>
  <c r="BT24"/>
  <c r="BT8"/>
  <c r="CZ97"/>
  <c r="CZ6"/>
  <c r="CV4"/>
  <c r="BM96"/>
  <c r="BM62"/>
  <c r="BM42"/>
  <c r="BM40"/>
  <c r="BM16"/>
  <c r="BM4"/>
  <c r="CO5"/>
  <c r="BF32"/>
  <c r="BF16"/>
  <c r="BF96"/>
  <c r="DH96" s="1"/>
  <c r="D96" i="40" s="1"/>
  <c r="BF56" i="54"/>
  <c r="BF42"/>
  <c r="BF28"/>
  <c r="BF24"/>
  <c r="BF14"/>
  <c r="DH14" s="1"/>
  <c r="D14" i="40" s="1"/>
  <c r="AY96" i="54"/>
  <c r="AY93"/>
  <c r="AY70"/>
  <c r="AY67"/>
  <c r="AY24"/>
  <c r="DI96"/>
  <c r="E96" i="40" s="1"/>
  <c r="AP99" i="54"/>
  <c r="AR4"/>
  <c r="DF4" s="1"/>
  <c r="B4" i="40" s="1"/>
  <c r="AR96" i="54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DJ92"/>
  <c r="F92" i="40" s="1"/>
  <c r="BF97" i="54"/>
  <c r="BF17"/>
  <c r="BF30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BF93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DG6" s="1"/>
  <c r="AY8"/>
  <c r="DG8" s="1"/>
  <c r="C8" i="40" s="1"/>
  <c r="AY9" i="54"/>
  <c r="AY15"/>
  <c r="DG15" s="1"/>
  <c r="C15" i="40" s="1"/>
  <c r="DJ15" i="54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AY47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AY56" i="54"/>
  <c r="AY89"/>
  <c r="CE89"/>
  <c r="AY91"/>
  <c r="DG91" s="1"/>
  <c r="C91" i="40" s="1"/>
  <c r="AY92" i="54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H8" i="54"/>
  <c r="D8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26"/>
  <c r="CW90"/>
  <c r="CW15"/>
  <c r="CP34"/>
  <c r="CI16"/>
  <c r="CI9"/>
  <c r="CI17"/>
  <c r="DK5"/>
  <c r="C6" i="40"/>
  <c r="DK6" i="54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<sst xmlns="http://schemas.openxmlformats.org/spreadsheetml/2006/main" count="8039" uniqueCount="535">
  <si>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</si>
  <si>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</si>
  <si>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</si>
  <si>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</si>
  <si>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</si>
  <si>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</si>
  <si>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</si>
  <si>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</si>
  <si>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</si>
  <si>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</si>
  <si>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</si>
  <si>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</si>
  <si>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</si>
  <si>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</si>
  <si>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</si>
  <si>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</si>
  <si>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</si>
  <si>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</si>
  <si>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</si>
  <si>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</si>
  <si>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</si>
  <si>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</si>
  <si>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</si>
  <si>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</si>
  <si>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</si>
  <si>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</si>
  <si>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</si>
  <si>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</si>
  <si>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</si>
  <si>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</si>
  <si>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</si>
  <si>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</si>
  <si>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</si>
  <si>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</si>
  <si>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</si>
  <si>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</si>
  <si>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</si>
  <si>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</si>
  <si>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</si>
  <si>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</si>
  <si>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</si>
  <si>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</si>
  <si>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</si>
  <si>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</si>
  <si>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</si>
  <si>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</si>
  <si>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</si>
  <si>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</si>
  <si>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</si>
  <si>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</si>
  <si>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</si>
  <si>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</si>
  <si>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</si>
  <si>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</si>
  <si>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</si>
  <si>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</si>
  <si>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</si>
  <si>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</si>
  <si>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</si>
  <si>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</si>
  <si>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</si>
  <si>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</si>
  <si>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</si>
  <si>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</si>
  <si>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</si>
  <si>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</si>
  <si>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</si>
  <si>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</si>
  <si>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</si>
  <si>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</si>
  <si>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</si>
  <si>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</si>
  <si>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</si>
  <si>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</si>
  <si>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</si>
  <si>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</si>
  <si>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</si>
  <si>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</si>
  <si>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</si>
  <si>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</si>
  <si>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</si>
  <si>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</si>
  <si>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</si>
  <si>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</si>
  <si>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</si>
  <si>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</si>
  <si>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</si>
  <si>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</si>
  <si>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</si>
  <si>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</si>
  <si>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</si>
  <si>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</si>
  <si>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</si>
  <si>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</si>
  <si>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</si>
  <si>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</si>
  <si>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</si>
  <si>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</si>
  <si>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</si>
  <si>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</si>
  <si>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</si>
  <si>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</si>
  <si>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</si>
  <si>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</si>
  <si>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</si>
  <si>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</si>
  <si>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</si>
  <si>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</si>
  <si>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</si>
  <si>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</si>
  <si>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</si>
  <si>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</si>
  <si>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</si>
  <si>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</si>
  <si>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</si>
  <si>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</si>
  <si>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</si>
  <si>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</si>
  <si>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</si>
  <si>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</si>
  <si>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</si>
  <si>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</si>
  <si>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</si>
  <si>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</si>
  <si>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</si>
  <si>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</si>
  <si>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</si>
  <si>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</si>
  <si>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</si>
  <si>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</si>
  <si>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</si>
  <si>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</si>
  <si>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</si>
  <si>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</si>
  <si>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</si>
  <si>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</si>
  <si>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</si>
  <si>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</si>
  <si>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</si>
  <si>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</si>
  <si>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</si>
  <si>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</si>
  <si>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</si>
  <si>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</si>
  <si>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</si>
  <si>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</si>
  <si>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</si>
  <si>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</si>
  <si>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</si>
  <si>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</si>
  <si>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</si>
  <si>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</si>
  <si>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</si>
  <si>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</si>
  <si>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</si>
  <si>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</si>
  <si>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</si>
  <si>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</si>
  <si>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</si>
  <si>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</si>
  <si>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</si>
  <si>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</si>
  <si>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</si>
  <si>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</si>
  <si>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</si>
  <si>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</si>
  <si>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</si>
  <si>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</si>
  <si>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</si>
  <si>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</si>
  <si>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</si>
  <si>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</si>
  <si>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</si>
  <si>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</si>
  <si>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</si>
  <si>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</si>
  <si>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</si>
  <si>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</si>
  <si>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</si>
  <si>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</si>
  <si>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</si>
  <si>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</si>
  <si>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</si>
  <si>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</si>
  <si>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</si>
  <si>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</si>
  <si>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</si>
  <si>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</si>
  <si>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</si>
  <si>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</si>
  <si>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</si>
  <si>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</si>
  <si>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</si>
  <si>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</si>
  <si>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</si>
  <si>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</si>
  <si>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</si>
  <si>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</si>
  <si>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</si>
  <si>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</si>
  <si>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</si>
  <si>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</si>
  <si>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</si>
  <si>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</si>
  <si>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</si>
  <si>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</si>
  <si>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</si>
  <si>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</si>
  <si>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</si>
  <si>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</si>
  <si>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</si>
  <si>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</si>
  <si>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</si>
  <si>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</si>
  <si>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</si>
  <si>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</si>
  <si>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</si>
  <si>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</si>
  <si>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</si>
  <si>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</si>
  <si>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</si>
  <si>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</si>
  <si>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</si>
  <si>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</si>
  <si>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</si>
  <si>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</si>
  <si>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</si>
  <si>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</si>
  <si>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</si>
  <si>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</si>
  <si>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</si>
  <si>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</si>
  <si>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</si>
  <si>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</si>
  <si>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</si>
  <si>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</si>
  <si>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</si>
  <si>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</si>
  <si>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</si>
  <si>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</si>
  <si>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</si>
  <si>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</si>
  <si>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</si>
  <si>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</si>
  <si>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</si>
  <si>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</si>
  <si>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</si>
  <si>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</si>
  <si>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</si>
  <si>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</si>
  <si>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</si>
  <si>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</si>
  <si>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</si>
  <si>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</si>
  <si>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</si>
  <si>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</si>
  <si>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</si>
  <si>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</si>
  <si>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</si>
  <si>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</si>
  <si>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</si>
  <si>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</si>
  <si>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</si>
  <si>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</si>
  <si>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</si>
  <si>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</si>
  <si>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</si>
  <si>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</si>
  <si>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</si>
  <si>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</si>
  <si>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</si>
  <si>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</si>
  <si>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</si>
  <si>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</si>
  <si>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</si>
  <si>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</si>
  <si>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</si>
  <si>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</si>
  <si>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</si>
  <si>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</si>
  <si>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</si>
  <si>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</si>
  <si>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</si>
  <si>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</si>
  <si>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</si>
  <si>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</si>
  <si>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</si>
  <si>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</si>
  <si>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</si>
  <si>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</si>
  <si>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</si>
  <si>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</si>
  <si>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</si>
  <si>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</si>
  <si>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</si>
  <si>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</si>
  <si>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</si>
  <si>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</si>
  <si>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</si>
  <si>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</si>
  <si>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</si>
  <si>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</si>
  <si>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</si>
  <si>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</si>
  <si>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</si>
  <si>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</si>
  <si>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</si>
  <si>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</si>
  <si>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</si>
  <si>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</si>
  <si>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</si>
  <si>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</si>
  <si>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</si>
  <si>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</si>
  <si>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</si>
  <si>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</si>
  <si>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</si>
  <si>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</si>
  <si>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</si>
  <si>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</si>
  <si>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</si>
  <si>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</si>
  <si>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</si>
  <si>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</si>
  <si>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</si>
  <si>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</si>
  <si>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</si>
  <si>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</si>
  <si>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</si>
  <si>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</si>
  <si>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</si>
  <si>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</si>
  <si>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</si>
  <si>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</si>
  <si>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</si>
  <si>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</si>
  <si>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</si>
  <si>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</si>
  <si>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</si>
  <si>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</si>
  <si>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</si>
  <si>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</si>
  <si>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</si>
  <si>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</si>
  <si>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</si>
  <si>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</si>
  <si>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</si>
  <si>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</si>
  <si>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</si>
  <si>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</si>
  <si>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</si>
  <si>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</si>
  <si>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</si>
  <si>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</si>
  <si>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</si>
  <si>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</si>
  <si>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</si>
  <si>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</si>
  <si>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</si>
  <si>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</si>
  <si>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</si>
  <si>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</si>
  <si>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</si>
  <si>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</si>
  <si>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</si>
  <si>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</si>
  <si>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</si>
  <si>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</si>
  <si>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</si>
  <si>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</si>
  <si>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</si>
  <si>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</si>
  <si>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</si>
  <si>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</si>
  <si>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</si>
  <si>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</si>
  <si>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</si>
  <si>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</si>
  <si>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</si>
  <si>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</si>
  <si>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</si>
  <si>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</si>
  <si>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</si>
  <si>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</si>
  <si>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</si>
  <si>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</si>
  <si>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</si>
  <si>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</si>
  <si>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</si>
  <si>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</si>
  <si>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</si>
  <si>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</si>
  <si>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</si>
  <si>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</si>
  <si>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</si>
  <si>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</si>
  <si>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</si>
  <si>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</si>
  <si>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</si>
  <si>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</si>
  <si>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</si>
  <si>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</si>
  <si>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</si>
  <si>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</si>
  <si>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</si>
  <si>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</si>
  <si>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</si>
  <si>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</si>
  <si>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</si>
  <si>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</si>
  <si>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</si>
  <si>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</si>
  <si>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</si>
  <si>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</si>
  <si>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</si>
  <si>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</si>
  <si>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</si>
  <si>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</si>
  <si>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</si>
  <si>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</si>
  <si>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</si>
  <si>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</si>
  <si>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</si>
  <si>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</si>
  <si>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</si>
  <si>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</si>
  <si>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</si>
  <si>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</si>
  <si>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</si>
  <si>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</si>
  <si>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</si>
  <si>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</si>
  <si>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</si>
  <si>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</si>
  <si>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</si>
  <si>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</si>
  <si>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</si>
  <si>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</si>
  <si>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</si>
  <si>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</si>
  <si>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</si>
  <si>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</si>
  <si>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</si>
  <si>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</si>
  <si>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</si>
  <si>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</si>
  <si>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</si>
  <si>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59IS2022/08/04</t>
  </si>
  <si>
    <t>ANTA_CRF(NR-91)</t>
  </si>
  <si>
    <t>ANTA_GF(NR-91)</t>
  </si>
  <si>
    <t>ANTA_LF(NR-91)</t>
  </si>
  <si>
    <t>ANTA_RF(NR-91)</t>
  </si>
  <si>
    <t>AURY_CRF(NR-91)</t>
  </si>
  <si>
    <t>AURY_GF(NR-91)</t>
  </si>
  <si>
    <t>AURY_LF(NR-91)</t>
  </si>
  <si>
    <t>AURY_RF(NR-91)</t>
  </si>
  <si>
    <t>BRBCL(ER-21)</t>
  </si>
  <si>
    <t>BSIUL(NR-91)</t>
  </si>
  <si>
    <t>CHAMERA1(NR-91)</t>
  </si>
  <si>
    <t>CHAMERA2(NR-91)</t>
  </si>
  <si>
    <t>CHAMERA3(NR-91)</t>
  </si>
  <si>
    <t>DADRI_CRF(NR-91)</t>
  </si>
  <si>
    <t>DADRI_GF(NR-91)</t>
  </si>
  <si>
    <t>DADRI_LF(NR-91)</t>
  </si>
  <si>
    <t>DADRI_RF(NR-91)</t>
  </si>
  <si>
    <t>DADRT2(NR-91)</t>
  </si>
  <si>
    <t>DHAULIGNGA(NR-91)</t>
  </si>
  <si>
    <t>DULHASTI(NR-91)</t>
  </si>
  <si>
    <t>FSTPP I &amp; II(ER-21)</t>
  </si>
  <si>
    <t>JHAJJAR(NR-91)</t>
  </si>
  <si>
    <t>KGSU1AND2(SR-55)</t>
  </si>
  <si>
    <t>KGSU3AND4(SR-55)</t>
  </si>
  <si>
    <t>KHSTPP-II(ER-21)</t>
  </si>
  <si>
    <t>KKNP(SR-55)</t>
  </si>
  <si>
    <t>KOTESHWR(NR-91)</t>
  </si>
  <si>
    <t>KUDGI(SR-55)</t>
  </si>
  <si>
    <t>MAPS(SR-55)</t>
  </si>
  <si>
    <t>NAPP(NR-91)</t>
  </si>
  <si>
    <t>NJPC(NR-91)</t>
  </si>
  <si>
    <t>NLCEXP(SR-55)</t>
  </si>
  <si>
    <t>NLCIIST1(SR-55)</t>
  </si>
  <si>
    <t>NLCIIST2(SR-55)</t>
  </si>
  <si>
    <t>NLCTS2EXP(SR-55)</t>
  </si>
  <si>
    <t>NNTPP(SR-55)</t>
  </si>
  <si>
    <t>NTPL(SR-55)</t>
  </si>
  <si>
    <t>PARBATI3(NR-91)</t>
  </si>
  <si>
    <t>RAPPB(NR-91)</t>
  </si>
  <si>
    <t>RAPPC(NR-91)</t>
  </si>
  <si>
    <t>RIHAND1(NR-91)</t>
  </si>
  <si>
    <t>RIHAND2(NR-91)</t>
  </si>
  <si>
    <t>RIHAND3(NR-91)</t>
  </si>
  <si>
    <t>RSTPSU1TO6(SR-55)</t>
  </si>
  <si>
    <t>RSTPSU7(SR-55)</t>
  </si>
  <si>
    <t>SALAL(NR-91)</t>
  </si>
  <si>
    <t>SASAN(WR-39)</t>
  </si>
  <si>
    <t>SEWA2(NR-91)</t>
  </si>
  <si>
    <t>SIMHST2(SR-55)</t>
  </si>
  <si>
    <t>SINGRAULI(NR-91)</t>
  </si>
  <si>
    <t>SINGRAULI_HYDRO(NR-91)</t>
  </si>
  <si>
    <t>TALA(ER-21)</t>
  </si>
  <si>
    <t>TALST2(SR-55)</t>
  </si>
  <si>
    <t>TANAKPUR(NR-91)</t>
  </si>
  <si>
    <t>TEHRI(NR-91)</t>
  </si>
  <si>
    <t>UNCHAHAR1(NR-91)</t>
  </si>
  <si>
    <t>UNCHAHAR2(NR-91)</t>
  </si>
  <si>
    <t>UNCHAHAR3(NR-91)</t>
  </si>
  <si>
    <t>UNCHAHAR4(NR-91)</t>
  </si>
  <si>
    <t>URI2(NR-91)</t>
  </si>
  <si>
    <t>VALLURNTECL(SR-55)</t>
  </si>
  <si>
    <t>ADHPL</t>
  </si>
  <si>
    <t>BSHP</t>
  </si>
  <si>
    <t>CHANJUII</t>
  </si>
  <si>
    <t>GBHHPL</t>
  </si>
  <si>
    <t>GEE_HP</t>
  </si>
  <si>
    <t>GOA_Beneficiary</t>
  </si>
  <si>
    <t>HP</t>
  </si>
  <si>
    <t>IPCL_WB</t>
  </si>
  <si>
    <t>ITCWIND</t>
  </si>
  <si>
    <t>JSWEL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</si>
  <si>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</si>
  <si>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</si>
  <si>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</si>
  <si>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</si>
  <si>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</si>
  <si>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</si>
  <si>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</si>
  <si>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</si>
  <si>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</si>
  <si>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LODHI</t>
  </si>
  <si>
    <t>VODAFONE_MATHURA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</si>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</sst>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120</v>
          </cell>
          <cell r="C5">
            <v>0</v>
          </cell>
          <cell r="D5">
            <v>192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192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192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192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192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192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192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192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192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192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192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192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192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192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192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192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192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192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192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192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192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192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192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192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192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192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192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192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192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192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192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192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192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192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192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192</v>
          </cell>
          <cell r="E40">
            <v>0</v>
          </cell>
          <cell r="H40">
            <v>120</v>
          </cell>
          <cell r="I40">
            <v>0</v>
          </cell>
          <cell r="J40">
            <v>36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192</v>
          </cell>
          <cell r="E41">
            <v>0</v>
          </cell>
          <cell r="H41">
            <v>120</v>
          </cell>
          <cell r="I41">
            <v>0</v>
          </cell>
          <cell r="J41">
            <v>36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192</v>
          </cell>
          <cell r="E42">
            <v>0</v>
          </cell>
          <cell r="H42">
            <v>120</v>
          </cell>
          <cell r="I42">
            <v>0</v>
          </cell>
          <cell r="J42">
            <v>36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192</v>
          </cell>
          <cell r="E43">
            <v>0</v>
          </cell>
          <cell r="H43">
            <v>120</v>
          </cell>
          <cell r="I43">
            <v>0</v>
          </cell>
          <cell r="J43">
            <v>36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192</v>
          </cell>
          <cell r="E44">
            <v>0</v>
          </cell>
          <cell r="H44">
            <v>120</v>
          </cell>
          <cell r="I44">
            <v>0</v>
          </cell>
          <cell r="J44">
            <v>36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186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186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186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186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186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186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186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186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186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186</v>
          </cell>
          <cell r="E54">
            <v>0</v>
          </cell>
          <cell r="H54">
            <v>120</v>
          </cell>
          <cell r="I54">
            <v>0</v>
          </cell>
          <cell r="J54">
            <v>34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186</v>
          </cell>
          <cell r="E55">
            <v>0</v>
          </cell>
          <cell r="H55">
            <v>120</v>
          </cell>
          <cell r="I55">
            <v>0</v>
          </cell>
          <cell r="J55">
            <v>34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186</v>
          </cell>
          <cell r="E56">
            <v>0</v>
          </cell>
          <cell r="H56">
            <v>120</v>
          </cell>
          <cell r="I56">
            <v>0</v>
          </cell>
          <cell r="J56">
            <v>34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186</v>
          </cell>
          <cell r="E57">
            <v>0</v>
          </cell>
          <cell r="H57">
            <v>120</v>
          </cell>
          <cell r="I57">
            <v>0</v>
          </cell>
          <cell r="J57">
            <v>34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186</v>
          </cell>
          <cell r="E58">
            <v>0</v>
          </cell>
          <cell r="H58">
            <v>120</v>
          </cell>
          <cell r="I58">
            <v>0</v>
          </cell>
          <cell r="J58">
            <v>34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186</v>
          </cell>
          <cell r="E59">
            <v>0</v>
          </cell>
          <cell r="H59">
            <v>120</v>
          </cell>
          <cell r="I59">
            <v>0</v>
          </cell>
          <cell r="J59">
            <v>34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186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186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186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186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186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186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186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186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186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186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186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186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186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189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189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189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189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189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189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189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189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189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189</v>
          </cell>
          <cell r="E82">
            <v>0</v>
          </cell>
          <cell r="H82">
            <v>120</v>
          </cell>
          <cell r="I82">
            <v>0</v>
          </cell>
          <cell r="J82">
            <v>34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189</v>
          </cell>
          <cell r="E83">
            <v>0</v>
          </cell>
          <cell r="H83">
            <v>120</v>
          </cell>
          <cell r="I83">
            <v>0</v>
          </cell>
          <cell r="J83">
            <v>34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189</v>
          </cell>
          <cell r="E84">
            <v>0</v>
          </cell>
          <cell r="H84">
            <v>120</v>
          </cell>
          <cell r="I84">
            <v>0</v>
          </cell>
          <cell r="J84">
            <v>34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189</v>
          </cell>
          <cell r="E85">
            <v>0</v>
          </cell>
          <cell r="H85">
            <v>120</v>
          </cell>
          <cell r="I85">
            <v>0</v>
          </cell>
          <cell r="J85">
            <v>34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189</v>
          </cell>
          <cell r="E86">
            <v>0</v>
          </cell>
          <cell r="H86">
            <v>120</v>
          </cell>
          <cell r="I86">
            <v>0</v>
          </cell>
          <cell r="J86">
            <v>34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189</v>
          </cell>
          <cell r="E87">
            <v>0</v>
          </cell>
          <cell r="H87">
            <v>120</v>
          </cell>
          <cell r="I87">
            <v>0</v>
          </cell>
          <cell r="J87">
            <v>34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189</v>
          </cell>
          <cell r="E88">
            <v>0</v>
          </cell>
          <cell r="H88">
            <v>120</v>
          </cell>
          <cell r="I88">
            <v>0</v>
          </cell>
          <cell r="J88">
            <v>34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189</v>
          </cell>
          <cell r="E89">
            <v>0</v>
          </cell>
          <cell r="H89">
            <v>120</v>
          </cell>
          <cell r="I89">
            <v>0</v>
          </cell>
          <cell r="J89">
            <v>35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189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189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189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189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189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189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189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189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189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189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189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36.200000000000003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34.07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34.07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36.93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286.02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286.02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286.02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305.58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286.02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286.02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286.02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286.02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286.02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286.02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286.02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286.02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286.02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286.02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286.02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44777</v>
      </c>
      <c r="Z3" s="37">
        <f>S3</f>
        <v>44777</v>
      </c>
      <c r="AE3" s="36"/>
      <c r="AH3" s="38">
        <f>AV4</f>
        <v>44777</v>
      </c>
    </row>
    <row r="4" spans="1:48" ht="15.75" thickBot="1">
      <c r="A4" s="37">
        <f>frq!A1</f>
        <v>44777</v>
      </c>
      <c r="L4" s="37">
        <f>frq!A1</f>
        <v>44777</v>
      </c>
      <c r="P4" s="37">
        <f>frq!A1</f>
        <v>44777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7.1504999999999999E-2</v>
      </c>
      <c r="H6" s="54">
        <f>(BAWANA!U3+BAWANA!V3)/4000</f>
        <v>0</v>
      </c>
      <c r="I6" s="54"/>
      <c r="J6" s="54">
        <f>G6+H6+I6</f>
        <v>7.1504999999999999E-2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7.1504999999999999E-2</v>
      </c>
      <c r="H7" s="54">
        <f>(BAWANA!U4+BAWANA!V4)/4000</f>
        <v>0</v>
      </c>
      <c r="I7" s="54"/>
      <c r="J7" s="54">
        <f t="shared" ref="J7:J70" si="3">G7+H7+I7</f>
        <v>7.1504999999999999E-2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7.1504999999999999E-2</v>
      </c>
      <c r="H8" s="54">
        <f>(BAWANA!U5+BAWANA!V5)/4000</f>
        <v>0</v>
      </c>
      <c r="I8" s="54"/>
      <c r="J8" s="54">
        <f t="shared" si="3"/>
        <v>7.1504999999999999E-2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7.1504999999999999E-2</v>
      </c>
      <c r="H9" s="54">
        <f>(BAWANA!U6+BAWANA!V6)/4000</f>
        <v>0</v>
      </c>
      <c r="I9" s="54"/>
      <c r="J9" s="54">
        <f t="shared" si="3"/>
        <v>7.1504999999999999E-2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7.1504999999999999E-2</v>
      </c>
      <c r="H11" s="54">
        <f>(BAWANA!U8+BAWANA!V8)/4000</f>
        <v>0</v>
      </c>
      <c r="I11" s="54"/>
      <c r="J11" s="54">
        <f t="shared" si="3"/>
        <v>7.1504999999999999E-2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7.1504999999999999E-2</v>
      </c>
      <c r="H12" s="54">
        <f>(BAWANA!U9+BAWANA!V9)/4000</f>
        <v>0</v>
      </c>
      <c r="I12" s="54"/>
      <c r="J12" s="54">
        <f t="shared" si="3"/>
        <v>7.1504999999999999E-2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7.1504999999999999E-2</v>
      </c>
      <c r="H13" s="54">
        <f>(BAWANA!U10+BAWANA!V10)/4000</f>
        <v>0</v>
      </c>
      <c r="I13" s="54"/>
      <c r="J13" s="54">
        <f t="shared" si="3"/>
        <v>7.1504999999999999E-2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7.6394999999999991E-2</v>
      </c>
      <c r="H44" s="54">
        <f>(BAWANA!U41+BAWANA!V41)/4000</f>
        <v>0</v>
      </c>
      <c r="I44" s="54"/>
      <c r="J44" s="54">
        <f t="shared" si="3"/>
        <v>7.6394999999999991E-2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7.1504999999999999E-2</v>
      </c>
      <c r="H65" s="54">
        <f>(BAWANA!U62+BAWANA!V62)/4000</f>
        <v>0</v>
      </c>
      <c r="I65" s="54"/>
      <c r="J65" s="54">
        <f t="shared" si="3"/>
        <v>7.1504999999999999E-2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7.1504999999999999E-2</v>
      </c>
      <c r="H74" s="54">
        <f>(BAWANA!U71+BAWANA!V71)/4000</f>
        <v>0</v>
      </c>
      <c r="I74" s="54"/>
      <c r="J74" s="54">
        <f t="shared" si="9"/>
        <v>7.1504999999999999E-2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7.1504999999999999E-2</v>
      </c>
      <c r="H75" s="54">
        <f>(BAWANA!U72+BAWANA!V72)/4000</f>
        <v>0</v>
      </c>
      <c r="I75" s="54"/>
      <c r="J75" s="54">
        <f t="shared" si="9"/>
        <v>7.1504999999999999E-2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7.1504999999999999E-2</v>
      </c>
      <c r="H76" s="54">
        <f>(BAWANA!U73+BAWANA!V73)/4000</f>
        <v>0</v>
      </c>
      <c r="I76" s="54"/>
      <c r="J76" s="54">
        <f t="shared" si="9"/>
        <v>7.1504999999999999E-2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7.1504999999999999E-2</v>
      </c>
      <c r="H77" s="54">
        <f>(BAWANA!U74+BAWANA!V74)/4000</f>
        <v>0</v>
      </c>
      <c r="I77" s="54"/>
      <c r="J77" s="54">
        <f t="shared" si="9"/>
        <v>7.1504999999999999E-2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7.1504999999999999E-2</v>
      </c>
      <c r="H87" s="54">
        <f>(BAWANA!U84+BAWANA!V84)/4000</f>
        <v>0</v>
      </c>
      <c r="I87" s="54"/>
      <c r="J87" s="54">
        <f t="shared" si="9"/>
        <v>7.1504999999999999E-2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7.1504999999999999E-2</v>
      </c>
      <c r="H88" s="54">
        <f>(BAWANA!U85+BAWANA!V85)/4000</f>
        <v>0</v>
      </c>
      <c r="I88" s="54"/>
      <c r="J88" s="54">
        <f t="shared" si="9"/>
        <v>7.1504999999999999E-2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7.1504999999999999E-2</v>
      </c>
      <c r="H89" s="54">
        <f>(BAWANA!U86+BAWANA!V86)/4000</f>
        <v>0</v>
      </c>
      <c r="I89" s="54"/>
      <c r="J89" s="54">
        <f t="shared" si="9"/>
        <v>7.1504999999999999E-2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7.1504999999999999E-2</v>
      </c>
      <c r="H92" s="54">
        <f>(BAWANA!U89+BAWANA!V89)/4000</f>
        <v>0</v>
      </c>
      <c r="I92" s="54"/>
      <c r="J92" s="54">
        <f t="shared" si="9"/>
        <v>7.1504999999999999E-2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7.1504999999999999E-2</v>
      </c>
      <c r="H93" s="54">
        <f>(BAWANA!U90+BAWANA!V90)/4000</f>
        <v>0</v>
      </c>
      <c r="I93" s="54"/>
      <c r="J93" s="54">
        <f t="shared" si="9"/>
        <v>7.1504999999999999E-2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7.1504999999999999E-2</v>
      </c>
      <c r="H95" s="54">
        <f>(BAWANA!U92+BAWANA!V92)/4000</f>
        <v>0</v>
      </c>
      <c r="I95" s="54"/>
      <c r="J95" s="54">
        <f t="shared" si="9"/>
        <v>7.1504999999999999E-2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6.7272350000000056</v>
      </c>
      <c r="H102" s="54">
        <f t="shared" si="14"/>
        <v>0</v>
      </c>
      <c r="I102" s="54"/>
      <c r="J102" s="54">
        <f t="shared" si="14"/>
        <v>6.7272350000000056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44777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E7" sqref="E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-16</v>
      </c>
      <c r="O3" s="95">
        <v>0</v>
      </c>
      <c r="P3" s="95">
        <v>-60</v>
      </c>
      <c r="Q3" s="95">
        <v>0</v>
      </c>
      <c r="R3" s="95">
        <v>0</v>
      </c>
      <c r="S3" s="114">
        <v>0</v>
      </c>
      <c r="U3" s="115">
        <v>-76</v>
      </c>
      <c r="V3" s="116">
        <v>0</v>
      </c>
      <c r="W3">
        <v>-16</v>
      </c>
      <c r="X3">
        <v>0</v>
      </c>
      <c r="Y3">
        <v>0</v>
      </c>
      <c r="Z3">
        <v>0</v>
      </c>
      <c r="AA3">
        <v>-60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-20</v>
      </c>
      <c r="O4" s="88">
        <v>0</v>
      </c>
      <c r="P4" s="88">
        <v>-50</v>
      </c>
      <c r="Q4" s="88">
        <v>0</v>
      </c>
      <c r="R4" s="88">
        <v>0</v>
      </c>
      <c r="S4" s="116">
        <v>0</v>
      </c>
      <c r="U4" s="115">
        <v>-70</v>
      </c>
      <c r="V4" s="116">
        <v>0</v>
      </c>
      <c r="W4">
        <v>-20</v>
      </c>
      <c r="X4">
        <v>0</v>
      </c>
      <c r="Y4">
        <v>0</v>
      </c>
      <c r="Z4">
        <v>0</v>
      </c>
      <c r="AA4">
        <v>-50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-73</v>
      </c>
      <c r="O5" s="88">
        <v>0</v>
      </c>
      <c r="P5" s="88">
        <v>-80</v>
      </c>
      <c r="Q5" s="88">
        <v>0</v>
      </c>
      <c r="R5" s="88">
        <v>0</v>
      </c>
      <c r="S5" s="116">
        <v>0</v>
      </c>
      <c r="U5" s="115">
        <v>-153</v>
      </c>
      <c r="V5" s="116">
        <v>0</v>
      </c>
      <c r="W5">
        <v>-73</v>
      </c>
      <c r="X5">
        <v>0</v>
      </c>
      <c r="Y5">
        <v>0</v>
      </c>
      <c r="Z5">
        <v>0</v>
      </c>
      <c r="AA5">
        <v>-80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-87</v>
      </c>
      <c r="O6" s="88">
        <v>0</v>
      </c>
      <c r="P6" s="88">
        <v>-60</v>
      </c>
      <c r="Q6" s="88">
        <v>0</v>
      </c>
      <c r="R6" s="88">
        <v>0</v>
      </c>
      <c r="S6" s="116">
        <v>0</v>
      </c>
      <c r="U6" s="115">
        <v>-147</v>
      </c>
      <c r="V6" s="116">
        <v>0</v>
      </c>
      <c r="W6">
        <v>-87</v>
      </c>
      <c r="X6">
        <v>0</v>
      </c>
      <c r="Y6">
        <v>0</v>
      </c>
      <c r="Z6">
        <v>0</v>
      </c>
      <c r="AA6">
        <v>-60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-109</v>
      </c>
      <c r="O7" s="88">
        <v>-20</v>
      </c>
      <c r="P7" s="88">
        <v>-120</v>
      </c>
      <c r="Q7" s="88">
        <v>0</v>
      </c>
      <c r="R7" s="88">
        <v>0</v>
      </c>
      <c r="S7" s="116">
        <v>0</v>
      </c>
      <c r="U7" s="115">
        <v>-249</v>
      </c>
      <c r="V7" s="116">
        <v>0</v>
      </c>
      <c r="W7">
        <v>-109</v>
      </c>
      <c r="X7">
        <v>-20</v>
      </c>
      <c r="Y7">
        <v>0</v>
      </c>
      <c r="Z7">
        <v>0</v>
      </c>
      <c r="AA7">
        <v>-120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-98</v>
      </c>
      <c r="O8" s="88">
        <v>-20</v>
      </c>
      <c r="P8" s="88">
        <v>-80</v>
      </c>
      <c r="Q8" s="88">
        <v>-55</v>
      </c>
      <c r="R8" s="88">
        <v>0</v>
      </c>
      <c r="S8" s="116">
        <v>0</v>
      </c>
      <c r="U8" s="115">
        <v>-253</v>
      </c>
      <c r="V8" s="116">
        <v>0</v>
      </c>
      <c r="W8">
        <v>-98</v>
      </c>
      <c r="X8">
        <v>-20</v>
      </c>
      <c r="Y8">
        <v>0</v>
      </c>
      <c r="Z8">
        <v>-55</v>
      </c>
      <c r="AA8">
        <v>-80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-201</v>
      </c>
      <c r="O9" s="88">
        <v>-55</v>
      </c>
      <c r="P9" s="88">
        <v>-150</v>
      </c>
      <c r="Q9" s="88">
        <v>0</v>
      </c>
      <c r="R9" s="88">
        <v>0</v>
      </c>
      <c r="S9" s="116">
        <v>0</v>
      </c>
      <c r="U9" s="115">
        <v>-406</v>
      </c>
      <c r="V9" s="116">
        <v>0</v>
      </c>
      <c r="W9">
        <v>-201</v>
      </c>
      <c r="X9">
        <v>-55</v>
      </c>
      <c r="Y9">
        <v>0</v>
      </c>
      <c r="Z9">
        <v>0</v>
      </c>
      <c r="AA9">
        <v>-150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11.56</v>
      </c>
      <c r="M10" s="116">
        <v>0</v>
      </c>
      <c r="N10" s="115">
        <v>-174</v>
      </c>
      <c r="O10" s="88">
        <v>-45</v>
      </c>
      <c r="P10" s="88">
        <v>-100</v>
      </c>
      <c r="Q10" s="88">
        <v>0</v>
      </c>
      <c r="R10" s="88">
        <v>0</v>
      </c>
      <c r="S10" s="116">
        <v>0</v>
      </c>
      <c r="U10" s="115">
        <v>-319</v>
      </c>
      <c r="V10" s="116">
        <v>11.56</v>
      </c>
      <c r="W10">
        <v>-174</v>
      </c>
      <c r="X10">
        <v>-45</v>
      </c>
      <c r="Y10">
        <v>11.56</v>
      </c>
      <c r="Z10">
        <v>0</v>
      </c>
      <c r="AA10">
        <v>-100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11.56</v>
      </c>
      <c r="M11" s="116">
        <v>0</v>
      </c>
      <c r="N11" s="115">
        <v>-164</v>
      </c>
      <c r="O11" s="88">
        <v>-45</v>
      </c>
      <c r="P11" s="88">
        <v>-60</v>
      </c>
      <c r="Q11" s="88">
        <v>0</v>
      </c>
      <c r="R11" s="88">
        <v>0</v>
      </c>
      <c r="S11" s="116">
        <v>0</v>
      </c>
      <c r="U11" s="115">
        <v>-269</v>
      </c>
      <c r="V11" s="116">
        <v>11.56</v>
      </c>
      <c r="W11">
        <v>-164</v>
      </c>
      <c r="X11">
        <v>-45</v>
      </c>
      <c r="Y11">
        <v>11.56</v>
      </c>
      <c r="Z11">
        <v>0</v>
      </c>
      <c r="AA11">
        <v>-60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10.6</v>
      </c>
      <c r="M12" s="116">
        <v>0</v>
      </c>
      <c r="N12" s="115">
        <v>-221</v>
      </c>
      <c r="O12" s="88">
        <v>-45</v>
      </c>
      <c r="P12" s="88">
        <v>0</v>
      </c>
      <c r="Q12" s="88">
        <v>0</v>
      </c>
      <c r="R12" s="88">
        <v>0</v>
      </c>
      <c r="S12" s="116">
        <v>0</v>
      </c>
      <c r="U12" s="115">
        <v>-266</v>
      </c>
      <c r="V12" s="116">
        <v>10.6</v>
      </c>
      <c r="W12">
        <v>-221</v>
      </c>
      <c r="X12">
        <v>-45</v>
      </c>
      <c r="Y12">
        <v>10.6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17.53</v>
      </c>
      <c r="M13" s="116">
        <v>0</v>
      </c>
      <c r="N13" s="115">
        <v>-47</v>
      </c>
      <c r="O13" s="88">
        <v>0</v>
      </c>
      <c r="P13" s="88">
        <v>-10</v>
      </c>
      <c r="Q13" s="88">
        <v>-50</v>
      </c>
      <c r="R13" s="88">
        <v>0</v>
      </c>
      <c r="S13" s="116">
        <v>0</v>
      </c>
      <c r="U13" s="115">
        <v>-107</v>
      </c>
      <c r="V13" s="116">
        <v>17.53</v>
      </c>
      <c r="W13">
        <v>-47</v>
      </c>
      <c r="X13">
        <v>0</v>
      </c>
      <c r="Y13">
        <v>17.53</v>
      </c>
      <c r="Z13">
        <v>-50</v>
      </c>
      <c r="AA13">
        <v>-10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8.67</v>
      </c>
      <c r="M14" s="116">
        <v>0</v>
      </c>
      <c r="N14" s="115">
        <v>-74</v>
      </c>
      <c r="O14" s="88">
        <v>-10</v>
      </c>
      <c r="P14" s="88">
        <v>-10</v>
      </c>
      <c r="Q14" s="88">
        <v>0</v>
      </c>
      <c r="R14" s="88">
        <v>0</v>
      </c>
      <c r="S14" s="116">
        <v>0</v>
      </c>
      <c r="U14" s="115">
        <v>-94</v>
      </c>
      <c r="V14" s="116">
        <v>8.67</v>
      </c>
      <c r="W14">
        <v>-74</v>
      </c>
      <c r="X14">
        <v>-10</v>
      </c>
      <c r="Y14">
        <v>8.67</v>
      </c>
      <c r="Z14">
        <v>0</v>
      </c>
      <c r="AA14">
        <v>-10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11.56</v>
      </c>
      <c r="M15" s="116">
        <v>0</v>
      </c>
      <c r="N15" s="115">
        <v>-38</v>
      </c>
      <c r="O15" s="88">
        <v>0</v>
      </c>
      <c r="P15" s="88">
        <v>-50</v>
      </c>
      <c r="Q15" s="88">
        <v>0</v>
      </c>
      <c r="R15" s="88">
        <v>0</v>
      </c>
      <c r="S15" s="116">
        <v>0</v>
      </c>
      <c r="U15" s="115">
        <v>-88</v>
      </c>
      <c r="V15" s="116">
        <v>11.56</v>
      </c>
      <c r="W15">
        <v>-38</v>
      </c>
      <c r="X15">
        <v>0</v>
      </c>
      <c r="Y15">
        <v>11.56</v>
      </c>
      <c r="Z15">
        <v>0</v>
      </c>
      <c r="AA15">
        <v>-50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10.6</v>
      </c>
      <c r="M16" s="116">
        <v>0</v>
      </c>
      <c r="N16" s="115">
        <v>-13</v>
      </c>
      <c r="O16" s="88">
        <v>-10</v>
      </c>
      <c r="P16" s="88">
        <v>-10</v>
      </c>
      <c r="Q16" s="88">
        <v>0</v>
      </c>
      <c r="R16" s="88">
        <v>0</v>
      </c>
      <c r="S16" s="116">
        <v>0</v>
      </c>
      <c r="U16" s="115">
        <v>-33</v>
      </c>
      <c r="V16" s="116">
        <v>10.6</v>
      </c>
      <c r="W16">
        <v>-13</v>
      </c>
      <c r="X16">
        <v>-10</v>
      </c>
      <c r="Y16">
        <v>10.6</v>
      </c>
      <c r="Z16">
        <v>0</v>
      </c>
      <c r="AA16">
        <v>-10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9.6300000000000008</v>
      </c>
      <c r="M17" s="116">
        <v>0</v>
      </c>
      <c r="N17" s="115">
        <v>-59</v>
      </c>
      <c r="O17" s="88">
        <v>-20</v>
      </c>
      <c r="P17" s="88">
        <v>-10</v>
      </c>
      <c r="Q17" s="88">
        <v>0</v>
      </c>
      <c r="R17" s="88">
        <v>0</v>
      </c>
      <c r="S17" s="116">
        <v>0</v>
      </c>
      <c r="U17" s="115">
        <v>-89</v>
      </c>
      <c r="V17" s="116">
        <v>9.6300000000000008</v>
      </c>
      <c r="W17">
        <v>-59</v>
      </c>
      <c r="X17">
        <v>-20</v>
      </c>
      <c r="Y17">
        <v>9.6300000000000008</v>
      </c>
      <c r="Z17">
        <v>0</v>
      </c>
      <c r="AA17">
        <v>-10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10.6</v>
      </c>
      <c r="M18" s="116">
        <v>0</v>
      </c>
      <c r="N18" s="115">
        <v>-16</v>
      </c>
      <c r="O18" s="88">
        <v>-46</v>
      </c>
      <c r="P18" s="88">
        <v>-20</v>
      </c>
      <c r="Q18" s="88">
        <v>-60</v>
      </c>
      <c r="R18" s="88">
        <v>0</v>
      </c>
      <c r="S18" s="116">
        <v>0</v>
      </c>
      <c r="U18" s="115">
        <v>-142</v>
      </c>
      <c r="V18" s="116">
        <v>10.6</v>
      </c>
      <c r="W18">
        <v>-16</v>
      </c>
      <c r="X18">
        <v>-46</v>
      </c>
      <c r="Y18">
        <v>10.6</v>
      </c>
      <c r="Z18">
        <v>-60</v>
      </c>
      <c r="AA18">
        <v>-20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16.38</v>
      </c>
      <c r="M19" s="116">
        <v>0</v>
      </c>
      <c r="N19" s="115">
        <v>0</v>
      </c>
      <c r="O19" s="88">
        <v>-40</v>
      </c>
      <c r="P19" s="88">
        <v>-60</v>
      </c>
      <c r="Q19" s="88">
        <v>0</v>
      </c>
      <c r="R19" s="88">
        <v>0</v>
      </c>
      <c r="S19" s="116">
        <v>0</v>
      </c>
      <c r="U19" s="115">
        <v>-100</v>
      </c>
      <c r="V19" s="116">
        <v>16.38</v>
      </c>
      <c r="W19">
        <v>0</v>
      </c>
      <c r="X19">
        <v>-40</v>
      </c>
      <c r="Y19">
        <v>16.38</v>
      </c>
      <c r="Z19">
        <v>0</v>
      </c>
      <c r="AA19">
        <v>-60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-15</v>
      </c>
      <c r="P20" s="88">
        <v>-10</v>
      </c>
      <c r="Q20" s="88">
        <v>0</v>
      </c>
      <c r="R20" s="88">
        <v>0</v>
      </c>
      <c r="S20" s="116">
        <v>0</v>
      </c>
      <c r="U20" s="115">
        <v>-25</v>
      </c>
      <c r="V20" s="116">
        <v>0</v>
      </c>
      <c r="W20">
        <v>0</v>
      </c>
      <c r="X20">
        <v>-15</v>
      </c>
      <c r="Y20">
        <v>0</v>
      </c>
      <c r="Z20">
        <v>0</v>
      </c>
      <c r="AA20">
        <v>-10</v>
      </c>
    </row>
    <row r="21" spans="7:27">
      <c r="G21" t="s">
        <v>63</v>
      </c>
      <c r="H21" s="115">
        <v>52.02</v>
      </c>
      <c r="I21" s="88">
        <v>0</v>
      </c>
      <c r="J21" s="88">
        <v>0</v>
      </c>
      <c r="K21" s="88">
        <v>0</v>
      </c>
      <c r="L21" s="88">
        <v>9.6300000000000008</v>
      </c>
      <c r="M21" s="116">
        <v>0</v>
      </c>
      <c r="N21" s="115">
        <v>0</v>
      </c>
      <c r="O21" s="88">
        <v>-15</v>
      </c>
      <c r="P21" s="88">
        <v>-10</v>
      </c>
      <c r="Q21" s="88">
        <v>0</v>
      </c>
      <c r="R21" s="88">
        <v>0</v>
      </c>
      <c r="S21" s="116">
        <v>0</v>
      </c>
      <c r="U21" s="115">
        <v>-25</v>
      </c>
      <c r="V21" s="116">
        <v>61.65</v>
      </c>
      <c r="W21">
        <v>52.02</v>
      </c>
      <c r="X21">
        <v>-15</v>
      </c>
      <c r="Y21">
        <v>9.6300000000000008</v>
      </c>
      <c r="Z21">
        <v>0</v>
      </c>
      <c r="AA21">
        <v>-10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-20</v>
      </c>
      <c r="P22" s="88">
        <v>-10</v>
      </c>
      <c r="Q22" s="88">
        <v>0</v>
      </c>
      <c r="R22" s="88">
        <v>0</v>
      </c>
      <c r="S22" s="116">
        <v>0</v>
      </c>
      <c r="U22" s="115">
        <v>-30</v>
      </c>
      <c r="V22" s="116">
        <v>0</v>
      </c>
      <c r="W22">
        <v>0</v>
      </c>
      <c r="X22">
        <v>-20</v>
      </c>
      <c r="Y22">
        <v>0</v>
      </c>
      <c r="Z22">
        <v>0</v>
      </c>
      <c r="AA22">
        <v>-10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7.71</v>
      </c>
      <c r="M23" s="116">
        <v>0</v>
      </c>
      <c r="N23" s="115">
        <v>0</v>
      </c>
      <c r="O23" s="88">
        <v>-45</v>
      </c>
      <c r="P23" s="88">
        <v>-65</v>
      </c>
      <c r="Q23" s="88">
        <v>-60</v>
      </c>
      <c r="R23" s="88">
        <v>0</v>
      </c>
      <c r="S23" s="116">
        <v>0</v>
      </c>
      <c r="U23" s="115">
        <v>-170</v>
      </c>
      <c r="V23" s="116">
        <v>7.71</v>
      </c>
      <c r="W23">
        <v>0</v>
      </c>
      <c r="X23">
        <v>-45</v>
      </c>
      <c r="Y23">
        <v>7.71</v>
      </c>
      <c r="Z23">
        <v>-60</v>
      </c>
      <c r="AA23">
        <v>-65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-15</v>
      </c>
      <c r="P24" s="88">
        <v>0</v>
      </c>
      <c r="Q24" s="88">
        <v>0</v>
      </c>
      <c r="R24" s="88">
        <v>0</v>
      </c>
      <c r="S24" s="116">
        <v>0</v>
      </c>
      <c r="U24" s="115">
        <v>-15</v>
      </c>
      <c r="V24" s="116">
        <v>0</v>
      </c>
      <c r="W24">
        <v>0</v>
      </c>
      <c r="X24">
        <v>-15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62.62</v>
      </c>
      <c r="I25" s="88">
        <v>0</v>
      </c>
      <c r="J25" s="88">
        <v>0</v>
      </c>
      <c r="K25" s="88">
        <v>0</v>
      </c>
      <c r="L25" s="88">
        <v>18.3</v>
      </c>
      <c r="M25" s="116">
        <v>0</v>
      </c>
      <c r="N25" s="115">
        <v>0</v>
      </c>
      <c r="O25" s="88">
        <v>-33</v>
      </c>
      <c r="P25" s="88">
        <v>0</v>
      </c>
      <c r="Q25" s="88">
        <v>0</v>
      </c>
      <c r="R25" s="88">
        <v>0</v>
      </c>
      <c r="S25" s="116">
        <v>0</v>
      </c>
      <c r="U25" s="115">
        <v>-33</v>
      </c>
      <c r="V25" s="116">
        <v>80.92</v>
      </c>
      <c r="W25">
        <v>62.62</v>
      </c>
      <c r="X25">
        <v>-33</v>
      </c>
      <c r="Y25">
        <v>18.3</v>
      </c>
      <c r="Z25">
        <v>0</v>
      </c>
      <c r="AA25">
        <v>0</v>
      </c>
    </row>
    <row r="26" spans="7:27">
      <c r="G26" t="s">
        <v>68</v>
      </c>
      <c r="H26" s="115">
        <v>20.23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-13</v>
      </c>
      <c r="P26" s="88">
        <v>0</v>
      </c>
      <c r="Q26" s="88">
        <v>0</v>
      </c>
      <c r="R26" s="88">
        <v>0</v>
      </c>
      <c r="S26" s="116">
        <v>0</v>
      </c>
      <c r="U26" s="115">
        <v>-13</v>
      </c>
      <c r="V26" s="116">
        <v>20.23</v>
      </c>
      <c r="W26">
        <v>20.23</v>
      </c>
      <c r="X26">
        <v>-13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43.35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-20</v>
      </c>
      <c r="P27" s="88">
        <v>-115</v>
      </c>
      <c r="Q27" s="88">
        <v>0</v>
      </c>
      <c r="R27" s="88">
        <v>0</v>
      </c>
      <c r="S27" s="116">
        <v>0</v>
      </c>
      <c r="U27" s="115">
        <v>-135</v>
      </c>
      <c r="V27" s="116">
        <v>43.35</v>
      </c>
      <c r="W27">
        <v>43.35</v>
      </c>
      <c r="X27">
        <v>-20</v>
      </c>
      <c r="Y27">
        <v>0</v>
      </c>
      <c r="Z27">
        <v>0</v>
      </c>
      <c r="AA27">
        <v>-115</v>
      </c>
    </row>
    <row r="28" spans="7:27">
      <c r="G28" t="s">
        <v>70</v>
      </c>
      <c r="H28" s="115">
        <v>30.83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-38</v>
      </c>
      <c r="P28" s="88">
        <v>-40</v>
      </c>
      <c r="Q28" s="88">
        <v>-60</v>
      </c>
      <c r="R28" s="88">
        <v>0</v>
      </c>
      <c r="S28" s="116">
        <v>0</v>
      </c>
      <c r="U28" s="115">
        <v>-138</v>
      </c>
      <c r="V28" s="116">
        <v>30.83</v>
      </c>
      <c r="W28">
        <v>30.83</v>
      </c>
      <c r="X28">
        <v>-38</v>
      </c>
      <c r="Y28">
        <v>0</v>
      </c>
      <c r="Z28">
        <v>-60</v>
      </c>
      <c r="AA28">
        <v>-40</v>
      </c>
    </row>
    <row r="29" spans="7:27">
      <c r="G29" t="s">
        <v>71</v>
      </c>
      <c r="H29" s="115">
        <v>61.65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-10</v>
      </c>
      <c r="P29" s="88">
        <v>0</v>
      </c>
      <c r="Q29" s="88">
        <v>0</v>
      </c>
      <c r="R29" s="88">
        <v>0</v>
      </c>
      <c r="S29" s="116">
        <v>0</v>
      </c>
      <c r="U29" s="115">
        <v>-10</v>
      </c>
      <c r="V29" s="116">
        <v>61.65</v>
      </c>
      <c r="W29">
        <v>61.65</v>
      </c>
      <c r="X29">
        <v>-10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61.65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-52</v>
      </c>
      <c r="P30" s="88">
        <v>0</v>
      </c>
      <c r="Q30" s="88">
        <v>0</v>
      </c>
      <c r="R30" s="88">
        <v>0</v>
      </c>
      <c r="S30" s="116">
        <v>0</v>
      </c>
      <c r="U30" s="115">
        <v>-52</v>
      </c>
      <c r="V30" s="116">
        <v>61.65</v>
      </c>
      <c r="W30">
        <v>61.65</v>
      </c>
      <c r="X30">
        <v>-52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43.35</v>
      </c>
      <c r="I31" s="88">
        <v>0</v>
      </c>
      <c r="J31" s="88">
        <v>0</v>
      </c>
      <c r="K31" s="88">
        <v>9.6300000000000008</v>
      </c>
      <c r="L31" s="88">
        <v>13.97</v>
      </c>
      <c r="M31" s="116">
        <v>0</v>
      </c>
      <c r="N31" s="115">
        <v>0</v>
      </c>
      <c r="O31" s="88">
        <v>-25</v>
      </c>
      <c r="P31" s="88">
        <v>-35</v>
      </c>
      <c r="Q31" s="88">
        <v>0</v>
      </c>
      <c r="R31" s="88">
        <v>0</v>
      </c>
      <c r="S31" s="116">
        <v>0</v>
      </c>
      <c r="U31" s="115">
        <v>-60</v>
      </c>
      <c r="V31" s="116">
        <v>66.95</v>
      </c>
      <c r="W31">
        <v>43.35</v>
      </c>
      <c r="X31">
        <v>-25</v>
      </c>
      <c r="Y31">
        <v>13.97</v>
      </c>
      <c r="Z31">
        <v>9.6300000000000008</v>
      </c>
      <c r="AA31">
        <v>-35</v>
      </c>
    </row>
    <row r="32" spans="7:27">
      <c r="G32" t="s">
        <v>74</v>
      </c>
      <c r="H32" s="115">
        <v>41.42</v>
      </c>
      <c r="I32" s="88">
        <v>0</v>
      </c>
      <c r="J32" s="88">
        <v>9.6300000000000008</v>
      </c>
      <c r="K32" s="88">
        <v>0</v>
      </c>
      <c r="L32" s="88">
        <v>0</v>
      </c>
      <c r="M32" s="116">
        <v>0</v>
      </c>
      <c r="N32" s="115">
        <v>0</v>
      </c>
      <c r="O32" s="88">
        <v>-20</v>
      </c>
      <c r="P32" s="88">
        <v>0</v>
      </c>
      <c r="Q32" s="88">
        <v>0</v>
      </c>
      <c r="R32" s="88">
        <v>0</v>
      </c>
      <c r="S32" s="116">
        <v>0</v>
      </c>
      <c r="U32" s="115">
        <v>-20</v>
      </c>
      <c r="V32" s="116">
        <v>51.05</v>
      </c>
      <c r="W32">
        <v>41.42</v>
      </c>
      <c r="X32">
        <v>-20</v>
      </c>
      <c r="Y32">
        <v>0</v>
      </c>
      <c r="Z32">
        <v>0</v>
      </c>
      <c r="AA32">
        <v>9.6300000000000008</v>
      </c>
    </row>
    <row r="33" spans="7:27">
      <c r="G33" t="s">
        <v>75</v>
      </c>
      <c r="H33" s="115">
        <v>31.79</v>
      </c>
      <c r="I33" s="88">
        <v>0</v>
      </c>
      <c r="J33" s="88">
        <v>43.35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-60</v>
      </c>
      <c r="R33" s="88">
        <v>0</v>
      </c>
      <c r="S33" s="116">
        <v>0</v>
      </c>
      <c r="U33" s="115">
        <v>-60</v>
      </c>
      <c r="V33" s="116">
        <v>75.14</v>
      </c>
      <c r="W33">
        <v>31.79</v>
      </c>
      <c r="X33">
        <v>0</v>
      </c>
      <c r="Y33">
        <v>0</v>
      </c>
      <c r="Z33">
        <v>-60</v>
      </c>
      <c r="AA33">
        <v>43.35</v>
      </c>
    </row>
    <row r="34" spans="7:27">
      <c r="G34" t="s">
        <v>76</v>
      </c>
      <c r="H34" s="115">
        <v>41.42</v>
      </c>
      <c r="I34" s="88">
        <v>0</v>
      </c>
      <c r="J34" s="88">
        <v>38.53</v>
      </c>
      <c r="K34" s="88">
        <v>19.27</v>
      </c>
      <c r="L34" s="88">
        <v>0</v>
      </c>
      <c r="M34" s="116">
        <v>0</v>
      </c>
      <c r="N34" s="115">
        <v>0</v>
      </c>
      <c r="O34" s="88">
        <v>-15</v>
      </c>
      <c r="P34" s="88">
        <v>0</v>
      </c>
      <c r="Q34" s="88">
        <v>0</v>
      </c>
      <c r="R34" s="88">
        <v>0</v>
      </c>
      <c r="S34" s="116">
        <v>0</v>
      </c>
      <c r="U34" s="115">
        <v>-15</v>
      </c>
      <c r="V34" s="116">
        <v>99.22</v>
      </c>
      <c r="W34">
        <v>41.42</v>
      </c>
      <c r="X34">
        <v>-15</v>
      </c>
      <c r="Y34">
        <v>0</v>
      </c>
      <c r="Z34">
        <v>19.27</v>
      </c>
      <c r="AA34">
        <v>38.53</v>
      </c>
    </row>
    <row r="35" spans="7:27">
      <c r="G35" t="s">
        <v>77</v>
      </c>
      <c r="H35" s="115">
        <v>64.540000000000006</v>
      </c>
      <c r="I35" s="88">
        <v>0</v>
      </c>
      <c r="J35" s="88">
        <v>0</v>
      </c>
      <c r="K35" s="88">
        <v>19.27</v>
      </c>
      <c r="L35" s="88">
        <v>8.67</v>
      </c>
      <c r="M35" s="116">
        <v>0</v>
      </c>
      <c r="N35" s="115">
        <v>0</v>
      </c>
      <c r="O35" s="88">
        <v>-5</v>
      </c>
      <c r="P35" s="88">
        <v>0</v>
      </c>
      <c r="Q35" s="88">
        <v>0</v>
      </c>
      <c r="R35" s="88">
        <v>0</v>
      </c>
      <c r="S35" s="116">
        <v>0</v>
      </c>
      <c r="U35" s="115">
        <v>-5</v>
      </c>
      <c r="V35" s="116">
        <v>92.48</v>
      </c>
      <c r="W35">
        <v>64.540000000000006</v>
      </c>
      <c r="X35">
        <v>-5</v>
      </c>
      <c r="Y35">
        <v>8.67</v>
      </c>
      <c r="Z35">
        <v>19.27</v>
      </c>
      <c r="AA35">
        <v>0</v>
      </c>
    </row>
    <row r="36" spans="7:27">
      <c r="G36" t="s">
        <v>78</v>
      </c>
      <c r="H36" s="115">
        <v>58.76</v>
      </c>
      <c r="I36" s="88">
        <v>0</v>
      </c>
      <c r="J36" s="88">
        <v>0</v>
      </c>
      <c r="K36" s="88">
        <v>0</v>
      </c>
      <c r="L36" s="88">
        <v>11.56</v>
      </c>
      <c r="M36" s="116">
        <v>0</v>
      </c>
      <c r="N36" s="115">
        <v>0</v>
      </c>
      <c r="O36" s="88">
        <v>-7</v>
      </c>
      <c r="P36" s="88">
        <v>0</v>
      </c>
      <c r="Q36" s="88">
        <v>0</v>
      </c>
      <c r="R36" s="88">
        <v>0</v>
      </c>
      <c r="S36" s="116">
        <v>0</v>
      </c>
      <c r="U36" s="115">
        <v>-7</v>
      </c>
      <c r="V36" s="116">
        <v>70.319999999999993</v>
      </c>
      <c r="W36">
        <v>58.76</v>
      </c>
      <c r="X36">
        <v>-7</v>
      </c>
      <c r="Y36">
        <v>11.56</v>
      </c>
      <c r="Z36">
        <v>0</v>
      </c>
      <c r="AA36">
        <v>0</v>
      </c>
    </row>
    <row r="37" spans="7:27">
      <c r="G37" t="s">
        <v>79</v>
      </c>
      <c r="H37" s="115">
        <v>19.27</v>
      </c>
      <c r="I37" s="88">
        <v>0</v>
      </c>
      <c r="J37" s="88">
        <v>0</v>
      </c>
      <c r="K37" s="88">
        <v>0</v>
      </c>
      <c r="L37" s="88">
        <v>17.82</v>
      </c>
      <c r="M37" s="116">
        <v>0</v>
      </c>
      <c r="N37" s="115">
        <v>0</v>
      </c>
      <c r="O37" s="88">
        <v>-33</v>
      </c>
      <c r="P37" s="88">
        <v>-70</v>
      </c>
      <c r="Q37" s="88">
        <v>0</v>
      </c>
      <c r="R37" s="88">
        <v>0</v>
      </c>
      <c r="S37" s="116">
        <v>0</v>
      </c>
      <c r="U37" s="115">
        <v>-103</v>
      </c>
      <c r="V37" s="116">
        <v>37.090000000000003</v>
      </c>
      <c r="W37">
        <v>19.27</v>
      </c>
      <c r="X37">
        <v>-33</v>
      </c>
      <c r="Y37">
        <v>17.82</v>
      </c>
      <c r="Z37">
        <v>0</v>
      </c>
      <c r="AA37">
        <v>-70</v>
      </c>
    </row>
    <row r="38" spans="7:27">
      <c r="G38" t="s">
        <v>80</v>
      </c>
      <c r="H38" s="115">
        <v>43.35</v>
      </c>
      <c r="I38" s="88">
        <v>0</v>
      </c>
      <c r="J38" s="88">
        <v>0</v>
      </c>
      <c r="K38" s="88">
        <v>9.6300000000000008</v>
      </c>
      <c r="L38" s="88">
        <v>12.52</v>
      </c>
      <c r="M38" s="116">
        <v>0</v>
      </c>
      <c r="N38" s="115">
        <v>0</v>
      </c>
      <c r="O38" s="88">
        <v>-8</v>
      </c>
      <c r="P38" s="88">
        <v>-70</v>
      </c>
      <c r="Q38" s="88">
        <v>0</v>
      </c>
      <c r="R38" s="88">
        <v>0</v>
      </c>
      <c r="S38" s="116">
        <v>0</v>
      </c>
      <c r="U38" s="115">
        <v>-78</v>
      </c>
      <c r="V38" s="116">
        <v>65.5</v>
      </c>
      <c r="W38">
        <v>43.35</v>
      </c>
      <c r="X38">
        <v>-8</v>
      </c>
      <c r="Y38">
        <v>12.52</v>
      </c>
      <c r="Z38">
        <v>9.6300000000000008</v>
      </c>
      <c r="AA38">
        <v>-70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15.41</v>
      </c>
      <c r="M39" s="116">
        <v>0</v>
      </c>
      <c r="N39" s="115">
        <v>-32</v>
      </c>
      <c r="O39" s="88">
        <v>0</v>
      </c>
      <c r="P39" s="88">
        <v>-165</v>
      </c>
      <c r="Q39" s="88">
        <v>0</v>
      </c>
      <c r="R39" s="88">
        <v>0</v>
      </c>
      <c r="S39" s="116">
        <v>0</v>
      </c>
      <c r="U39" s="115">
        <v>-197</v>
      </c>
      <c r="V39" s="116">
        <v>15.41</v>
      </c>
      <c r="W39">
        <v>-32</v>
      </c>
      <c r="X39">
        <v>0</v>
      </c>
      <c r="Y39">
        <v>15.41</v>
      </c>
      <c r="Z39">
        <v>0</v>
      </c>
      <c r="AA39">
        <v>-165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15.41</v>
      </c>
      <c r="M40" s="116">
        <v>0</v>
      </c>
      <c r="N40" s="115">
        <v>-26</v>
      </c>
      <c r="O40" s="88">
        <v>-30</v>
      </c>
      <c r="P40" s="88">
        <v>-120</v>
      </c>
      <c r="Q40" s="88">
        <v>0</v>
      </c>
      <c r="R40" s="88">
        <v>0</v>
      </c>
      <c r="S40" s="116">
        <v>0</v>
      </c>
      <c r="U40" s="115">
        <v>-176</v>
      </c>
      <c r="V40" s="116">
        <v>15.41</v>
      </c>
      <c r="W40">
        <v>-26</v>
      </c>
      <c r="X40">
        <v>-30</v>
      </c>
      <c r="Y40">
        <v>15.41</v>
      </c>
      <c r="Z40">
        <v>0</v>
      </c>
      <c r="AA40">
        <v>-120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14.45</v>
      </c>
      <c r="M41" s="116">
        <v>0</v>
      </c>
      <c r="N41" s="115">
        <v>-33</v>
      </c>
      <c r="O41" s="88">
        <v>-70</v>
      </c>
      <c r="P41" s="88">
        <v>-200</v>
      </c>
      <c r="Q41" s="88">
        <v>0</v>
      </c>
      <c r="R41" s="88">
        <v>0</v>
      </c>
      <c r="S41" s="116">
        <v>0</v>
      </c>
      <c r="U41" s="115">
        <v>-303</v>
      </c>
      <c r="V41" s="116">
        <v>14.45</v>
      </c>
      <c r="W41">
        <v>-33</v>
      </c>
      <c r="X41">
        <v>-70</v>
      </c>
      <c r="Y41">
        <v>14.45</v>
      </c>
      <c r="Z41">
        <v>0</v>
      </c>
      <c r="AA41">
        <v>-200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28.9</v>
      </c>
      <c r="L42" s="88">
        <v>16.38</v>
      </c>
      <c r="M42" s="116">
        <v>0</v>
      </c>
      <c r="N42" s="115">
        <v>-25</v>
      </c>
      <c r="O42" s="88">
        <v>-40</v>
      </c>
      <c r="P42" s="88">
        <v>-100</v>
      </c>
      <c r="Q42" s="88">
        <v>0</v>
      </c>
      <c r="R42" s="88">
        <v>0</v>
      </c>
      <c r="S42" s="116">
        <v>0</v>
      </c>
      <c r="U42" s="115">
        <v>-165</v>
      </c>
      <c r="V42" s="116">
        <v>45.28</v>
      </c>
      <c r="W42">
        <v>-25</v>
      </c>
      <c r="X42">
        <v>-40</v>
      </c>
      <c r="Y42">
        <v>16.38</v>
      </c>
      <c r="Z42">
        <v>28.9</v>
      </c>
      <c r="AA42">
        <v>-100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29.19</v>
      </c>
      <c r="M43" s="116">
        <v>0</v>
      </c>
      <c r="N43" s="115">
        <v>-27</v>
      </c>
      <c r="O43" s="88">
        <v>-30</v>
      </c>
      <c r="P43" s="88">
        <v>-140</v>
      </c>
      <c r="Q43" s="88">
        <v>0</v>
      </c>
      <c r="R43" s="88">
        <v>0</v>
      </c>
      <c r="S43" s="116">
        <v>0</v>
      </c>
      <c r="U43" s="115">
        <v>-197</v>
      </c>
      <c r="V43" s="116">
        <v>29.19</v>
      </c>
      <c r="W43">
        <v>-27</v>
      </c>
      <c r="X43">
        <v>-30</v>
      </c>
      <c r="Y43">
        <v>29.19</v>
      </c>
      <c r="Z43">
        <v>0</v>
      </c>
      <c r="AA43">
        <v>-140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9.6300000000000008</v>
      </c>
      <c r="L44" s="88">
        <v>21.2</v>
      </c>
      <c r="M44" s="116">
        <v>0</v>
      </c>
      <c r="N44" s="115">
        <v>-74</v>
      </c>
      <c r="O44" s="88">
        <v>-30</v>
      </c>
      <c r="P44" s="88">
        <v>-60</v>
      </c>
      <c r="Q44" s="88">
        <v>0</v>
      </c>
      <c r="R44" s="88">
        <v>0</v>
      </c>
      <c r="S44" s="116">
        <v>0</v>
      </c>
      <c r="U44" s="115">
        <v>-164</v>
      </c>
      <c r="V44" s="116">
        <v>30.83</v>
      </c>
      <c r="W44">
        <v>-74</v>
      </c>
      <c r="X44">
        <v>-30</v>
      </c>
      <c r="Y44">
        <v>21.2</v>
      </c>
      <c r="Z44">
        <v>9.6300000000000008</v>
      </c>
      <c r="AA44">
        <v>-60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9.6300000000000008</v>
      </c>
      <c r="L45" s="88">
        <v>23.12</v>
      </c>
      <c r="M45" s="116">
        <v>0</v>
      </c>
      <c r="N45" s="115">
        <v>-128</v>
      </c>
      <c r="O45" s="88">
        <v>-20</v>
      </c>
      <c r="P45" s="88">
        <v>-90</v>
      </c>
      <c r="Q45" s="88">
        <v>0</v>
      </c>
      <c r="R45" s="88">
        <v>0</v>
      </c>
      <c r="S45" s="116">
        <v>0</v>
      </c>
      <c r="U45" s="115">
        <v>-238</v>
      </c>
      <c r="V45" s="116">
        <v>32.75</v>
      </c>
      <c r="W45">
        <v>-128</v>
      </c>
      <c r="X45">
        <v>-20</v>
      </c>
      <c r="Y45">
        <v>23.12</v>
      </c>
      <c r="Z45">
        <v>9.6300000000000008</v>
      </c>
      <c r="AA45">
        <v>-90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9.6300000000000008</v>
      </c>
      <c r="L46" s="88">
        <v>23.12</v>
      </c>
      <c r="M46" s="116">
        <v>0</v>
      </c>
      <c r="N46" s="115">
        <v>-125</v>
      </c>
      <c r="O46" s="88">
        <v>-25</v>
      </c>
      <c r="P46" s="88">
        <v>-70</v>
      </c>
      <c r="Q46" s="88">
        <v>0</v>
      </c>
      <c r="R46" s="88">
        <v>0</v>
      </c>
      <c r="S46" s="116">
        <v>0</v>
      </c>
      <c r="U46" s="115">
        <v>-220</v>
      </c>
      <c r="V46" s="116">
        <v>32.75</v>
      </c>
      <c r="W46">
        <v>-125</v>
      </c>
      <c r="X46">
        <v>-25</v>
      </c>
      <c r="Y46">
        <v>23.12</v>
      </c>
      <c r="Z46">
        <v>9.6300000000000008</v>
      </c>
      <c r="AA46">
        <v>-70</v>
      </c>
    </row>
    <row r="47" spans="7:27">
      <c r="G47" t="s">
        <v>89</v>
      </c>
      <c r="H47" s="115">
        <v>0</v>
      </c>
      <c r="I47" s="88">
        <v>33.72</v>
      </c>
      <c r="J47" s="88">
        <v>0</v>
      </c>
      <c r="K47" s="88">
        <v>0</v>
      </c>
      <c r="L47" s="88">
        <v>21.96</v>
      </c>
      <c r="M47" s="116">
        <v>0</v>
      </c>
      <c r="N47" s="115">
        <v>-53</v>
      </c>
      <c r="O47" s="88">
        <v>0</v>
      </c>
      <c r="P47" s="88">
        <v>-100</v>
      </c>
      <c r="Q47" s="88">
        <v>0</v>
      </c>
      <c r="R47" s="88">
        <v>0</v>
      </c>
      <c r="S47" s="116">
        <v>0</v>
      </c>
      <c r="U47" s="115">
        <v>-153</v>
      </c>
      <c r="V47" s="116">
        <v>55.68</v>
      </c>
      <c r="W47">
        <v>-53</v>
      </c>
      <c r="X47">
        <v>33.72</v>
      </c>
      <c r="Y47">
        <v>21.96</v>
      </c>
      <c r="Z47">
        <v>0</v>
      </c>
      <c r="AA47">
        <v>-100</v>
      </c>
    </row>
    <row r="48" spans="7:27">
      <c r="G48" t="s">
        <v>90</v>
      </c>
      <c r="H48" s="115">
        <v>0</v>
      </c>
      <c r="I48" s="88">
        <v>67.44</v>
      </c>
      <c r="J48" s="88">
        <v>0</v>
      </c>
      <c r="K48" s="88">
        <v>9.6300000000000008</v>
      </c>
      <c r="L48" s="88">
        <v>21.96</v>
      </c>
      <c r="M48" s="116">
        <v>0</v>
      </c>
      <c r="N48" s="115">
        <v>-81</v>
      </c>
      <c r="O48" s="88">
        <v>0</v>
      </c>
      <c r="P48" s="88">
        <v>-120</v>
      </c>
      <c r="Q48" s="88">
        <v>0</v>
      </c>
      <c r="R48" s="88">
        <v>0</v>
      </c>
      <c r="S48" s="116">
        <v>0</v>
      </c>
      <c r="U48" s="115">
        <v>-201</v>
      </c>
      <c r="V48" s="116">
        <v>99.03</v>
      </c>
      <c r="W48">
        <v>-81</v>
      </c>
      <c r="X48">
        <v>67.44</v>
      </c>
      <c r="Y48">
        <v>21.96</v>
      </c>
      <c r="Z48">
        <v>9.6300000000000008</v>
      </c>
      <c r="AA48">
        <v>-120</v>
      </c>
    </row>
    <row r="49" spans="7:27">
      <c r="G49" t="s">
        <v>91</v>
      </c>
      <c r="H49" s="115">
        <v>0</v>
      </c>
      <c r="I49" s="88">
        <v>57.8</v>
      </c>
      <c r="J49" s="88">
        <v>0</v>
      </c>
      <c r="K49" s="88">
        <v>9.6300000000000008</v>
      </c>
      <c r="L49" s="88">
        <v>28.61</v>
      </c>
      <c r="M49" s="116">
        <v>0</v>
      </c>
      <c r="N49" s="115">
        <v>-33</v>
      </c>
      <c r="O49" s="88">
        <v>0</v>
      </c>
      <c r="P49" s="88">
        <v>-100</v>
      </c>
      <c r="Q49" s="88">
        <v>0</v>
      </c>
      <c r="R49" s="88">
        <v>0</v>
      </c>
      <c r="S49" s="116">
        <v>0</v>
      </c>
      <c r="U49" s="115">
        <v>-133</v>
      </c>
      <c r="V49" s="116">
        <v>96.04</v>
      </c>
      <c r="W49">
        <v>-33</v>
      </c>
      <c r="X49">
        <v>57.8</v>
      </c>
      <c r="Y49">
        <v>28.61</v>
      </c>
      <c r="Z49">
        <v>9.6300000000000008</v>
      </c>
      <c r="AA49">
        <v>-100</v>
      </c>
    </row>
    <row r="50" spans="7:27">
      <c r="G50" t="s">
        <v>92</v>
      </c>
      <c r="H50" s="115">
        <v>0</v>
      </c>
      <c r="I50" s="88">
        <v>48.16</v>
      </c>
      <c r="J50" s="88">
        <v>0</v>
      </c>
      <c r="K50" s="88">
        <v>19.27</v>
      </c>
      <c r="L50" s="88">
        <v>20.23</v>
      </c>
      <c r="M50" s="116">
        <v>0</v>
      </c>
      <c r="N50" s="115">
        <v>-20</v>
      </c>
      <c r="O50" s="88">
        <v>0</v>
      </c>
      <c r="P50" s="88">
        <v>-120</v>
      </c>
      <c r="Q50" s="88">
        <v>0</v>
      </c>
      <c r="R50" s="88">
        <v>0</v>
      </c>
      <c r="S50" s="116">
        <v>0</v>
      </c>
      <c r="U50" s="115">
        <v>-140</v>
      </c>
      <c r="V50" s="116">
        <v>87.66</v>
      </c>
      <c r="W50">
        <v>-20</v>
      </c>
      <c r="X50">
        <v>48.16</v>
      </c>
      <c r="Y50">
        <v>20.23</v>
      </c>
      <c r="Z50">
        <v>19.27</v>
      </c>
      <c r="AA50">
        <v>-120</v>
      </c>
    </row>
    <row r="51" spans="7:27">
      <c r="G51" t="s">
        <v>93</v>
      </c>
      <c r="H51" s="115">
        <v>79.95</v>
      </c>
      <c r="I51" s="88">
        <v>4.82</v>
      </c>
      <c r="J51" s="88">
        <v>0</v>
      </c>
      <c r="K51" s="88">
        <v>0</v>
      </c>
      <c r="L51" s="88">
        <v>22.64</v>
      </c>
      <c r="M51" s="116">
        <v>0</v>
      </c>
      <c r="N51" s="115">
        <v>0</v>
      </c>
      <c r="O51" s="88">
        <v>0</v>
      </c>
      <c r="P51" s="88">
        <v>-205</v>
      </c>
      <c r="Q51" s="88">
        <v>0</v>
      </c>
      <c r="R51" s="88">
        <v>0</v>
      </c>
      <c r="S51" s="116">
        <v>0</v>
      </c>
      <c r="U51" s="115">
        <v>-205</v>
      </c>
      <c r="V51" s="116">
        <v>107.41</v>
      </c>
      <c r="W51">
        <v>79.95</v>
      </c>
      <c r="X51">
        <v>4.82</v>
      </c>
      <c r="Y51">
        <v>22.64</v>
      </c>
      <c r="Z51">
        <v>0</v>
      </c>
      <c r="AA51">
        <v>-205</v>
      </c>
    </row>
    <row r="52" spans="7:27">
      <c r="G52" t="s">
        <v>94</v>
      </c>
      <c r="H52" s="115">
        <v>112.71</v>
      </c>
      <c r="I52" s="88">
        <v>28.9</v>
      </c>
      <c r="J52" s="88">
        <v>0</v>
      </c>
      <c r="K52" s="88">
        <v>9.6300000000000008</v>
      </c>
      <c r="L52" s="88">
        <v>22.64</v>
      </c>
      <c r="M52" s="116">
        <v>0</v>
      </c>
      <c r="N52" s="115">
        <v>0</v>
      </c>
      <c r="O52" s="88">
        <v>0</v>
      </c>
      <c r="P52" s="88">
        <v>-140</v>
      </c>
      <c r="Q52" s="88">
        <v>0</v>
      </c>
      <c r="R52" s="88">
        <v>0</v>
      </c>
      <c r="S52" s="116">
        <v>0</v>
      </c>
      <c r="U52" s="115">
        <v>-140</v>
      </c>
      <c r="V52" s="116">
        <v>173.88</v>
      </c>
      <c r="W52">
        <v>112.71</v>
      </c>
      <c r="X52">
        <v>28.9</v>
      </c>
      <c r="Y52">
        <v>22.64</v>
      </c>
      <c r="Z52">
        <v>9.6300000000000008</v>
      </c>
      <c r="AA52">
        <v>-140</v>
      </c>
    </row>
    <row r="53" spans="7:27">
      <c r="G53" t="s">
        <v>95</v>
      </c>
      <c r="H53" s="115">
        <v>154.12</v>
      </c>
      <c r="I53" s="88">
        <v>33.72</v>
      </c>
      <c r="J53" s="88">
        <v>0</v>
      </c>
      <c r="K53" s="88">
        <v>9.6300000000000008</v>
      </c>
      <c r="L53" s="88">
        <v>22.16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219.63</v>
      </c>
      <c r="W53">
        <v>154.12</v>
      </c>
      <c r="X53">
        <v>33.72</v>
      </c>
      <c r="Y53">
        <v>22.16</v>
      </c>
      <c r="Z53">
        <v>9.6300000000000008</v>
      </c>
      <c r="AA53">
        <v>0</v>
      </c>
    </row>
    <row r="54" spans="7:27">
      <c r="G54" t="s">
        <v>96</v>
      </c>
      <c r="H54" s="115">
        <v>162.80000000000001</v>
      </c>
      <c r="I54" s="88">
        <v>14.45</v>
      </c>
      <c r="J54" s="88">
        <v>0</v>
      </c>
      <c r="K54" s="88">
        <v>9.6300000000000008</v>
      </c>
      <c r="L54" s="88">
        <v>22.16</v>
      </c>
      <c r="M54" s="116">
        <v>0</v>
      </c>
      <c r="N54" s="115">
        <v>0</v>
      </c>
      <c r="O54" s="88">
        <v>0</v>
      </c>
      <c r="P54" s="88">
        <v>-40</v>
      </c>
      <c r="Q54" s="88">
        <v>0</v>
      </c>
      <c r="R54" s="88">
        <v>0</v>
      </c>
      <c r="S54" s="116">
        <v>0</v>
      </c>
      <c r="U54" s="115">
        <v>-40</v>
      </c>
      <c r="V54" s="116">
        <v>209.04</v>
      </c>
      <c r="W54">
        <v>162.80000000000001</v>
      </c>
      <c r="X54">
        <v>14.45</v>
      </c>
      <c r="Y54">
        <v>22.16</v>
      </c>
      <c r="Z54">
        <v>9.6300000000000008</v>
      </c>
      <c r="AA54">
        <v>-40</v>
      </c>
    </row>
    <row r="55" spans="7:27">
      <c r="G55" t="s">
        <v>97</v>
      </c>
      <c r="H55" s="115">
        <v>69.349999999999994</v>
      </c>
      <c r="I55" s="88">
        <v>0</v>
      </c>
      <c r="J55" s="88">
        <v>0</v>
      </c>
      <c r="K55" s="88">
        <v>0</v>
      </c>
      <c r="L55" s="88">
        <v>27.94</v>
      </c>
      <c r="M55" s="116">
        <v>0</v>
      </c>
      <c r="N55" s="115">
        <v>0</v>
      </c>
      <c r="O55" s="88">
        <v>-85</v>
      </c>
      <c r="P55" s="88">
        <v>-100</v>
      </c>
      <c r="Q55" s="88">
        <v>0</v>
      </c>
      <c r="R55" s="88">
        <v>0</v>
      </c>
      <c r="S55" s="116">
        <v>0</v>
      </c>
      <c r="U55" s="115">
        <v>-185</v>
      </c>
      <c r="V55" s="116">
        <v>97.29</v>
      </c>
      <c r="W55">
        <v>69.349999999999994</v>
      </c>
      <c r="X55">
        <v>-85</v>
      </c>
      <c r="Y55">
        <v>27.94</v>
      </c>
      <c r="Z55">
        <v>0</v>
      </c>
      <c r="AA55">
        <v>-100</v>
      </c>
    </row>
    <row r="56" spans="7:27">
      <c r="G56" t="s">
        <v>98</v>
      </c>
      <c r="H56" s="115">
        <v>129.08000000000001</v>
      </c>
      <c r="I56" s="88">
        <v>0</v>
      </c>
      <c r="J56" s="88">
        <v>0</v>
      </c>
      <c r="K56" s="88">
        <v>0</v>
      </c>
      <c r="L56" s="88">
        <v>20.23</v>
      </c>
      <c r="M56" s="116">
        <v>0</v>
      </c>
      <c r="N56" s="115">
        <v>0</v>
      </c>
      <c r="O56" s="88">
        <v>-40</v>
      </c>
      <c r="P56" s="88">
        <v>-105</v>
      </c>
      <c r="Q56" s="88">
        <v>0</v>
      </c>
      <c r="R56" s="88">
        <v>0</v>
      </c>
      <c r="S56" s="116">
        <v>0</v>
      </c>
      <c r="U56" s="115">
        <v>-145</v>
      </c>
      <c r="V56" s="116">
        <v>149.31</v>
      </c>
      <c r="W56">
        <v>129.08000000000001</v>
      </c>
      <c r="X56">
        <v>-40</v>
      </c>
      <c r="Y56">
        <v>20.23</v>
      </c>
      <c r="Z56">
        <v>0</v>
      </c>
      <c r="AA56">
        <v>-105</v>
      </c>
    </row>
    <row r="57" spans="7:27">
      <c r="G57" t="s">
        <v>99</v>
      </c>
      <c r="H57" s="115">
        <v>64.53</v>
      </c>
      <c r="I57" s="88">
        <v>19.27</v>
      </c>
      <c r="J57" s="88">
        <v>0</v>
      </c>
      <c r="K57" s="88">
        <v>0</v>
      </c>
      <c r="L57" s="88">
        <v>22.64</v>
      </c>
      <c r="M57" s="116">
        <v>0</v>
      </c>
      <c r="N57" s="115">
        <v>0</v>
      </c>
      <c r="O57" s="88">
        <v>0</v>
      </c>
      <c r="P57" s="88">
        <v>-190</v>
      </c>
      <c r="Q57" s="88">
        <v>0</v>
      </c>
      <c r="R57" s="88">
        <v>0</v>
      </c>
      <c r="S57" s="116">
        <v>0</v>
      </c>
      <c r="U57" s="115">
        <v>-190</v>
      </c>
      <c r="V57" s="116">
        <v>106.44</v>
      </c>
      <c r="W57">
        <v>64.53</v>
      </c>
      <c r="X57">
        <v>19.27</v>
      </c>
      <c r="Y57">
        <v>22.64</v>
      </c>
      <c r="Z57">
        <v>0</v>
      </c>
      <c r="AA57">
        <v>-190</v>
      </c>
    </row>
    <row r="58" spans="7:27">
      <c r="G58" t="s">
        <v>100</v>
      </c>
      <c r="H58" s="115">
        <v>99.22</v>
      </c>
      <c r="I58" s="88">
        <v>24.08</v>
      </c>
      <c r="J58" s="88">
        <v>0</v>
      </c>
      <c r="K58" s="88">
        <v>19.27</v>
      </c>
      <c r="L58" s="88">
        <v>22.64</v>
      </c>
      <c r="M58" s="116">
        <v>0</v>
      </c>
      <c r="N58" s="115">
        <v>0</v>
      </c>
      <c r="O58" s="88">
        <v>0</v>
      </c>
      <c r="P58" s="88">
        <v>-150</v>
      </c>
      <c r="Q58" s="88">
        <v>0</v>
      </c>
      <c r="R58" s="88">
        <v>0</v>
      </c>
      <c r="S58" s="116">
        <v>0</v>
      </c>
      <c r="U58" s="115">
        <v>-150</v>
      </c>
      <c r="V58" s="116">
        <v>165.21</v>
      </c>
      <c r="W58">
        <v>99.22</v>
      </c>
      <c r="X58">
        <v>24.08</v>
      </c>
      <c r="Y58">
        <v>22.64</v>
      </c>
      <c r="Z58">
        <v>19.27</v>
      </c>
      <c r="AA58">
        <v>-150</v>
      </c>
    </row>
    <row r="59" spans="7:27">
      <c r="G59" t="s">
        <v>101</v>
      </c>
      <c r="H59" s="115">
        <v>16.38</v>
      </c>
      <c r="I59" s="88">
        <v>0</v>
      </c>
      <c r="J59" s="88">
        <v>0</v>
      </c>
      <c r="K59" s="88">
        <v>0</v>
      </c>
      <c r="L59" s="88">
        <v>22.15</v>
      </c>
      <c r="M59" s="116">
        <v>0</v>
      </c>
      <c r="N59" s="115">
        <v>0</v>
      </c>
      <c r="O59" s="88">
        <v>0</v>
      </c>
      <c r="P59" s="88">
        <v>-160</v>
      </c>
      <c r="Q59" s="88">
        <v>0</v>
      </c>
      <c r="R59" s="88">
        <v>0</v>
      </c>
      <c r="S59" s="116">
        <v>0</v>
      </c>
      <c r="U59" s="115">
        <v>-160</v>
      </c>
      <c r="V59" s="116">
        <v>38.53</v>
      </c>
      <c r="W59">
        <v>16.38</v>
      </c>
      <c r="X59">
        <v>0</v>
      </c>
      <c r="Y59">
        <v>22.15</v>
      </c>
      <c r="Z59">
        <v>0</v>
      </c>
      <c r="AA59">
        <v>-160</v>
      </c>
    </row>
    <row r="60" spans="7:27">
      <c r="G60" t="s">
        <v>102</v>
      </c>
      <c r="H60" s="115">
        <v>54.9</v>
      </c>
      <c r="I60" s="88">
        <v>19.27</v>
      </c>
      <c r="J60" s="88">
        <v>0</v>
      </c>
      <c r="K60" s="88">
        <v>0</v>
      </c>
      <c r="L60" s="88">
        <v>22.16</v>
      </c>
      <c r="M60" s="116">
        <v>0</v>
      </c>
      <c r="N60" s="115">
        <v>0</v>
      </c>
      <c r="O60" s="88">
        <v>0</v>
      </c>
      <c r="P60" s="88">
        <v>-140</v>
      </c>
      <c r="Q60" s="88">
        <v>0</v>
      </c>
      <c r="R60" s="88">
        <v>0</v>
      </c>
      <c r="S60" s="116">
        <v>0</v>
      </c>
      <c r="U60" s="115">
        <v>-140</v>
      </c>
      <c r="V60" s="116">
        <v>96.33</v>
      </c>
      <c r="W60">
        <v>54.9</v>
      </c>
      <c r="X60">
        <v>19.27</v>
      </c>
      <c r="Y60">
        <v>22.16</v>
      </c>
      <c r="Z60">
        <v>0</v>
      </c>
      <c r="AA60">
        <v>-140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28.22</v>
      </c>
      <c r="M61" s="116">
        <v>0</v>
      </c>
      <c r="N61" s="115">
        <v>0</v>
      </c>
      <c r="O61" s="88">
        <v>0</v>
      </c>
      <c r="P61" s="88">
        <v>-80</v>
      </c>
      <c r="Q61" s="88">
        <v>0</v>
      </c>
      <c r="R61" s="88">
        <v>0</v>
      </c>
      <c r="S61" s="116">
        <v>0</v>
      </c>
      <c r="U61" s="115">
        <v>-80</v>
      </c>
      <c r="V61" s="116">
        <v>28.22</v>
      </c>
      <c r="W61">
        <v>0</v>
      </c>
      <c r="X61">
        <v>0</v>
      </c>
      <c r="Y61">
        <v>28.22</v>
      </c>
      <c r="Z61">
        <v>0</v>
      </c>
      <c r="AA61">
        <v>-80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19.27</v>
      </c>
      <c r="L62" s="88">
        <v>19.260000000000002</v>
      </c>
      <c r="M62" s="116">
        <v>0</v>
      </c>
      <c r="N62" s="115">
        <v>-20</v>
      </c>
      <c r="O62" s="88">
        <v>0</v>
      </c>
      <c r="P62" s="88">
        <v>-80</v>
      </c>
      <c r="Q62" s="88">
        <v>0</v>
      </c>
      <c r="R62" s="88">
        <v>0</v>
      </c>
      <c r="S62" s="116">
        <v>0</v>
      </c>
      <c r="U62" s="115">
        <v>-100</v>
      </c>
      <c r="V62" s="116">
        <v>38.53</v>
      </c>
      <c r="W62">
        <v>-20</v>
      </c>
      <c r="X62">
        <v>0</v>
      </c>
      <c r="Y62">
        <v>19.260000000000002</v>
      </c>
      <c r="Z62">
        <v>19.27</v>
      </c>
      <c r="AA62">
        <v>-80</v>
      </c>
    </row>
    <row r="63" spans="7:27">
      <c r="G63" t="s">
        <v>105</v>
      </c>
      <c r="H63" s="115">
        <v>0</v>
      </c>
      <c r="I63" s="88">
        <v>51.06</v>
      </c>
      <c r="J63" s="88">
        <v>28.9</v>
      </c>
      <c r="K63" s="88">
        <v>0</v>
      </c>
      <c r="L63" s="88">
        <v>21.19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101.15</v>
      </c>
      <c r="W63">
        <v>0</v>
      </c>
      <c r="X63">
        <v>51.06</v>
      </c>
      <c r="Y63">
        <v>21.19</v>
      </c>
      <c r="Z63">
        <v>0</v>
      </c>
      <c r="AA63">
        <v>28.9</v>
      </c>
    </row>
    <row r="64" spans="7:27">
      <c r="G64" t="s">
        <v>106</v>
      </c>
      <c r="H64" s="115">
        <v>0</v>
      </c>
      <c r="I64" s="88">
        <v>52.98</v>
      </c>
      <c r="J64" s="88">
        <v>28.9</v>
      </c>
      <c r="K64" s="88">
        <v>0</v>
      </c>
      <c r="L64" s="88">
        <v>21.19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103.07</v>
      </c>
      <c r="W64">
        <v>0</v>
      </c>
      <c r="X64">
        <v>52.98</v>
      </c>
      <c r="Y64">
        <v>21.19</v>
      </c>
      <c r="Z64">
        <v>0</v>
      </c>
      <c r="AA64">
        <v>28.9</v>
      </c>
    </row>
    <row r="65" spans="7:27">
      <c r="G65" t="s">
        <v>107</v>
      </c>
      <c r="H65" s="115">
        <v>0</v>
      </c>
      <c r="I65" s="88">
        <v>38.53</v>
      </c>
      <c r="J65" s="88">
        <v>0</v>
      </c>
      <c r="K65" s="88">
        <v>19.27</v>
      </c>
      <c r="L65" s="88">
        <v>21.19</v>
      </c>
      <c r="M65" s="116">
        <v>0</v>
      </c>
      <c r="N65" s="115">
        <v>0</v>
      </c>
      <c r="O65" s="88">
        <v>0</v>
      </c>
      <c r="P65" s="88">
        <v>-30</v>
      </c>
      <c r="Q65" s="88">
        <v>0</v>
      </c>
      <c r="R65" s="88">
        <v>0</v>
      </c>
      <c r="S65" s="116">
        <v>0</v>
      </c>
      <c r="U65" s="115">
        <v>-30</v>
      </c>
      <c r="V65" s="116">
        <v>78.989999999999995</v>
      </c>
      <c r="W65">
        <v>0</v>
      </c>
      <c r="X65">
        <v>38.53</v>
      </c>
      <c r="Y65">
        <v>21.19</v>
      </c>
      <c r="Z65">
        <v>19.27</v>
      </c>
      <c r="AA65">
        <v>-30</v>
      </c>
    </row>
    <row r="66" spans="7:27">
      <c r="G66" t="s">
        <v>108</v>
      </c>
      <c r="H66" s="115">
        <v>0</v>
      </c>
      <c r="I66" s="88">
        <v>38.53</v>
      </c>
      <c r="J66" s="88">
        <v>0</v>
      </c>
      <c r="K66" s="88">
        <v>0</v>
      </c>
      <c r="L66" s="88">
        <v>20.23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58.76</v>
      </c>
      <c r="W66">
        <v>0</v>
      </c>
      <c r="X66">
        <v>38.53</v>
      </c>
      <c r="Y66">
        <v>20.23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27.94</v>
      </c>
      <c r="M67" s="116">
        <v>0</v>
      </c>
      <c r="N67" s="115">
        <v>0</v>
      </c>
      <c r="O67" s="88">
        <v>-20</v>
      </c>
      <c r="P67" s="88">
        <v>-120</v>
      </c>
      <c r="Q67" s="88">
        <v>0</v>
      </c>
      <c r="R67" s="88">
        <v>0</v>
      </c>
      <c r="S67" s="116">
        <v>0</v>
      </c>
      <c r="U67" s="115">
        <v>-140</v>
      </c>
      <c r="V67" s="116">
        <v>27.94</v>
      </c>
      <c r="W67">
        <v>0</v>
      </c>
      <c r="X67">
        <v>-20</v>
      </c>
      <c r="Y67">
        <v>27.94</v>
      </c>
      <c r="Z67">
        <v>0</v>
      </c>
      <c r="AA67">
        <v>-120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19.27</v>
      </c>
      <c r="L68" s="88">
        <v>18.3</v>
      </c>
      <c r="M68" s="116">
        <v>0</v>
      </c>
      <c r="N68" s="115">
        <v>0</v>
      </c>
      <c r="O68" s="88">
        <v>0</v>
      </c>
      <c r="P68" s="88">
        <v>-70</v>
      </c>
      <c r="Q68" s="88">
        <v>0</v>
      </c>
      <c r="R68" s="88">
        <v>0</v>
      </c>
      <c r="S68" s="116">
        <v>0</v>
      </c>
      <c r="U68" s="115">
        <v>-70</v>
      </c>
      <c r="V68" s="116">
        <v>37.57</v>
      </c>
      <c r="W68">
        <v>0</v>
      </c>
      <c r="X68">
        <v>0</v>
      </c>
      <c r="Y68">
        <v>18.3</v>
      </c>
      <c r="Z68">
        <v>19.27</v>
      </c>
      <c r="AA68">
        <v>-70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21.19</v>
      </c>
      <c r="M69" s="116">
        <v>0</v>
      </c>
      <c r="N69" s="115">
        <v>-33</v>
      </c>
      <c r="O69" s="88">
        <v>-20</v>
      </c>
      <c r="P69" s="88">
        <v>-70</v>
      </c>
      <c r="Q69" s="88">
        <v>0</v>
      </c>
      <c r="R69" s="88">
        <v>0</v>
      </c>
      <c r="S69" s="116">
        <v>0</v>
      </c>
      <c r="U69" s="115">
        <v>-123</v>
      </c>
      <c r="V69" s="116">
        <v>21.19</v>
      </c>
      <c r="W69">
        <v>-33</v>
      </c>
      <c r="X69">
        <v>-20</v>
      </c>
      <c r="Y69">
        <v>21.19</v>
      </c>
      <c r="Z69">
        <v>0</v>
      </c>
      <c r="AA69">
        <v>-70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9.6300000000000008</v>
      </c>
      <c r="L70" s="88">
        <v>0</v>
      </c>
      <c r="M70" s="116">
        <v>0</v>
      </c>
      <c r="N70" s="115">
        <v>-44</v>
      </c>
      <c r="O70" s="88">
        <v>-20</v>
      </c>
      <c r="P70" s="88">
        <v>-50</v>
      </c>
      <c r="Q70" s="88">
        <v>0</v>
      </c>
      <c r="R70" s="88">
        <v>0</v>
      </c>
      <c r="S70" s="116">
        <v>0</v>
      </c>
      <c r="U70" s="115">
        <v>-114</v>
      </c>
      <c r="V70" s="116">
        <v>9.6300000000000008</v>
      </c>
      <c r="W70">
        <v>-44</v>
      </c>
      <c r="X70">
        <v>-20</v>
      </c>
      <c r="Y70">
        <v>0</v>
      </c>
      <c r="Z70">
        <v>9.6300000000000008</v>
      </c>
      <c r="AA70">
        <v>-50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20.23</v>
      </c>
      <c r="M71" s="116">
        <v>0</v>
      </c>
      <c r="N71" s="115">
        <v>-57</v>
      </c>
      <c r="O71" s="88">
        <v>-25</v>
      </c>
      <c r="P71" s="88">
        <v>-230</v>
      </c>
      <c r="Q71" s="88">
        <v>0</v>
      </c>
      <c r="R71" s="88">
        <v>0</v>
      </c>
      <c r="S71" s="116">
        <v>0</v>
      </c>
      <c r="U71" s="115">
        <v>-312</v>
      </c>
      <c r="V71" s="116">
        <v>20.23</v>
      </c>
      <c r="W71">
        <v>-57</v>
      </c>
      <c r="X71">
        <v>-25</v>
      </c>
      <c r="Y71">
        <v>20.23</v>
      </c>
      <c r="Z71">
        <v>0</v>
      </c>
      <c r="AA71">
        <v>-230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19.27</v>
      </c>
      <c r="M72" s="116">
        <v>0</v>
      </c>
      <c r="N72" s="115">
        <v>-31</v>
      </c>
      <c r="O72" s="88">
        <v>-10</v>
      </c>
      <c r="P72" s="88">
        <v>-200</v>
      </c>
      <c r="Q72" s="88">
        <v>0</v>
      </c>
      <c r="R72" s="88">
        <v>0</v>
      </c>
      <c r="S72" s="116">
        <v>0</v>
      </c>
      <c r="U72" s="115">
        <v>-241</v>
      </c>
      <c r="V72" s="116">
        <v>19.27</v>
      </c>
      <c r="W72">
        <v>-31</v>
      </c>
      <c r="X72">
        <v>-10</v>
      </c>
      <c r="Y72">
        <v>19.27</v>
      </c>
      <c r="Z72">
        <v>0</v>
      </c>
      <c r="AA72">
        <v>-200</v>
      </c>
    </row>
    <row r="73" spans="7:27">
      <c r="G73" t="s">
        <v>115</v>
      </c>
      <c r="H73" s="115">
        <v>33.72</v>
      </c>
      <c r="I73" s="88">
        <v>9.6300000000000008</v>
      </c>
      <c r="J73" s="88">
        <v>0</v>
      </c>
      <c r="K73" s="88">
        <v>0</v>
      </c>
      <c r="L73" s="88">
        <v>22.64</v>
      </c>
      <c r="M73" s="116">
        <v>0</v>
      </c>
      <c r="N73" s="115">
        <v>0</v>
      </c>
      <c r="O73" s="88">
        <v>0</v>
      </c>
      <c r="P73" s="88">
        <v>-150</v>
      </c>
      <c r="Q73" s="88">
        <v>0</v>
      </c>
      <c r="R73" s="88">
        <v>0</v>
      </c>
      <c r="S73" s="116">
        <v>0</v>
      </c>
      <c r="U73" s="115">
        <v>-150</v>
      </c>
      <c r="V73" s="116">
        <v>65.989999999999995</v>
      </c>
      <c r="W73">
        <v>33.72</v>
      </c>
      <c r="X73">
        <v>9.6300000000000008</v>
      </c>
      <c r="Y73">
        <v>22.64</v>
      </c>
      <c r="Z73">
        <v>0</v>
      </c>
      <c r="AA73">
        <v>-150</v>
      </c>
    </row>
    <row r="74" spans="7:27">
      <c r="G74" t="s">
        <v>116</v>
      </c>
      <c r="H74" s="115">
        <v>32.75</v>
      </c>
      <c r="I74" s="88">
        <v>14.45</v>
      </c>
      <c r="J74" s="88">
        <v>0</v>
      </c>
      <c r="K74" s="88">
        <v>9.6300000000000008</v>
      </c>
      <c r="L74" s="88">
        <v>1.38</v>
      </c>
      <c r="M74" s="116">
        <v>0</v>
      </c>
      <c r="N74" s="115">
        <v>0</v>
      </c>
      <c r="O74" s="88">
        <v>0</v>
      </c>
      <c r="P74" s="88">
        <v>-150</v>
      </c>
      <c r="Q74" s="88">
        <v>0</v>
      </c>
      <c r="R74" s="88">
        <v>0</v>
      </c>
      <c r="S74" s="116">
        <v>0</v>
      </c>
      <c r="U74" s="115">
        <v>-150</v>
      </c>
      <c r="V74" s="116">
        <v>58.21</v>
      </c>
      <c r="W74">
        <v>32.75</v>
      </c>
      <c r="X74">
        <v>14.45</v>
      </c>
      <c r="Y74">
        <v>1.38</v>
      </c>
      <c r="Z74">
        <v>9.6300000000000008</v>
      </c>
      <c r="AA74">
        <v>-150</v>
      </c>
    </row>
    <row r="75" spans="7:27">
      <c r="G75" t="s">
        <v>117</v>
      </c>
      <c r="H75" s="115">
        <v>0</v>
      </c>
      <c r="I75" s="88">
        <v>38.53</v>
      </c>
      <c r="J75" s="88">
        <v>0</v>
      </c>
      <c r="K75" s="88">
        <v>0</v>
      </c>
      <c r="L75" s="88">
        <v>0</v>
      </c>
      <c r="M75" s="116">
        <v>0</v>
      </c>
      <c r="N75" s="115">
        <v>-38</v>
      </c>
      <c r="O75" s="88">
        <v>0</v>
      </c>
      <c r="P75" s="88">
        <v>-150</v>
      </c>
      <c r="Q75" s="88">
        <v>0</v>
      </c>
      <c r="R75" s="88">
        <v>0</v>
      </c>
      <c r="S75" s="116">
        <v>0</v>
      </c>
      <c r="U75" s="115">
        <v>-188</v>
      </c>
      <c r="V75" s="116">
        <v>38.53</v>
      </c>
      <c r="W75">
        <v>-38</v>
      </c>
      <c r="X75">
        <v>38.53</v>
      </c>
      <c r="Y75">
        <v>0</v>
      </c>
      <c r="Z75">
        <v>0</v>
      </c>
      <c r="AA75">
        <v>-150</v>
      </c>
    </row>
    <row r="76" spans="7:27">
      <c r="G76" t="s">
        <v>118</v>
      </c>
      <c r="H76" s="115">
        <v>0</v>
      </c>
      <c r="I76" s="88">
        <v>19.27</v>
      </c>
      <c r="J76" s="88">
        <v>0</v>
      </c>
      <c r="K76" s="88">
        <v>0</v>
      </c>
      <c r="L76" s="88">
        <v>0</v>
      </c>
      <c r="M76" s="116">
        <v>0</v>
      </c>
      <c r="N76" s="115">
        <v>-94</v>
      </c>
      <c r="O76" s="88">
        <v>0</v>
      </c>
      <c r="P76" s="88">
        <v>-100</v>
      </c>
      <c r="Q76" s="88">
        <v>0</v>
      </c>
      <c r="R76" s="88">
        <v>0</v>
      </c>
      <c r="S76" s="116">
        <v>0</v>
      </c>
      <c r="U76" s="115">
        <v>-194</v>
      </c>
      <c r="V76" s="116">
        <v>19.27</v>
      </c>
      <c r="W76">
        <v>-94</v>
      </c>
      <c r="X76">
        <v>19.27</v>
      </c>
      <c r="Y76">
        <v>0</v>
      </c>
      <c r="Z76">
        <v>0</v>
      </c>
      <c r="AA76">
        <v>-100</v>
      </c>
    </row>
    <row r="77" spans="7:27">
      <c r="G77" t="s">
        <v>119</v>
      </c>
      <c r="H77" s="115">
        <v>0</v>
      </c>
      <c r="I77" s="88">
        <v>19.260000000000002</v>
      </c>
      <c r="J77" s="88">
        <v>0</v>
      </c>
      <c r="K77" s="88">
        <v>19.27</v>
      </c>
      <c r="L77" s="88">
        <v>0</v>
      </c>
      <c r="M77" s="116">
        <v>0</v>
      </c>
      <c r="N77" s="115">
        <v>-75</v>
      </c>
      <c r="O77" s="88">
        <v>0</v>
      </c>
      <c r="P77" s="88">
        <v>-135</v>
      </c>
      <c r="Q77" s="88">
        <v>0</v>
      </c>
      <c r="R77" s="88">
        <v>0</v>
      </c>
      <c r="S77" s="116">
        <v>0</v>
      </c>
      <c r="U77" s="115">
        <v>-210</v>
      </c>
      <c r="V77" s="116">
        <v>38.53</v>
      </c>
      <c r="W77">
        <v>-75</v>
      </c>
      <c r="X77">
        <v>19.260000000000002</v>
      </c>
      <c r="Y77">
        <v>0</v>
      </c>
      <c r="Z77">
        <v>19.27</v>
      </c>
      <c r="AA77">
        <v>-135</v>
      </c>
    </row>
    <row r="78" spans="7:27">
      <c r="G78" t="s">
        <v>120</v>
      </c>
      <c r="H78" s="115">
        <v>0</v>
      </c>
      <c r="I78" s="88">
        <v>33.72</v>
      </c>
      <c r="J78" s="88">
        <v>0</v>
      </c>
      <c r="K78" s="88">
        <v>0</v>
      </c>
      <c r="L78" s="88">
        <v>0</v>
      </c>
      <c r="M78" s="116">
        <v>0</v>
      </c>
      <c r="N78" s="115">
        <v>-52</v>
      </c>
      <c r="O78" s="88">
        <v>0</v>
      </c>
      <c r="P78" s="88">
        <v>-55</v>
      </c>
      <c r="Q78" s="88">
        <v>0</v>
      </c>
      <c r="R78" s="88">
        <v>0</v>
      </c>
      <c r="S78" s="116">
        <v>0</v>
      </c>
      <c r="U78" s="115">
        <v>-107</v>
      </c>
      <c r="V78" s="116">
        <v>33.72</v>
      </c>
      <c r="W78">
        <v>-52</v>
      </c>
      <c r="X78">
        <v>33.72</v>
      </c>
      <c r="Y78">
        <v>0</v>
      </c>
      <c r="Z78">
        <v>0</v>
      </c>
      <c r="AA78">
        <v>-55</v>
      </c>
    </row>
    <row r="79" spans="7:27">
      <c r="G79" t="s">
        <v>121</v>
      </c>
      <c r="H79" s="115">
        <v>0</v>
      </c>
      <c r="I79" s="88">
        <v>9.81</v>
      </c>
      <c r="J79" s="88">
        <v>0</v>
      </c>
      <c r="K79" s="88">
        <v>0</v>
      </c>
      <c r="L79" s="88">
        <v>7.06</v>
      </c>
      <c r="M79" s="116">
        <v>0</v>
      </c>
      <c r="N79" s="115">
        <v>-45</v>
      </c>
      <c r="O79" s="88">
        <v>0</v>
      </c>
      <c r="P79" s="88">
        <v>-20</v>
      </c>
      <c r="Q79" s="88">
        <v>0</v>
      </c>
      <c r="R79" s="88">
        <v>0</v>
      </c>
      <c r="S79" s="116">
        <v>0</v>
      </c>
      <c r="U79" s="115">
        <v>-65</v>
      </c>
      <c r="V79" s="116">
        <v>16.87</v>
      </c>
      <c r="W79">
        <v>-45</v>
      </c>
      <c r="X79">
        <v>9.81</v>
      </c>
      <c r="Y79">
        <v>7.06</v>
      </c>
      <c r="Z79">
        <v>0</v>
      </c>
      <c r="AA79">
        <v>-20</v>
      </c>
    </row>
    <row r="80" spans="7:27">
      <c r="G80" t="s">
        <v>122</v>
      </c>
      <c r="H80" s="115">
        <v>0</v>
      </c>
      <c r="I80" s="88">
        <v>6.43</v>
      </c>
      <c r="J80" s="88">
        <v>0</v>
      </c>
      <c r="K80" s="88">
        <v>0</v>
      </c>
      <c r="L80" s="88">
        <v>0</v>
      </c>
      <c r="M80" s="116">
        <v>0</v>
      </c>
      <c r="N80" s="115">
        <v>-31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-31</v>
      </c>
      <c r="V80" s="116">
        <v>6.43</v>
      </c>
      <c r="W80">
        <v>-31</v>
      </c>
      <c r="X80">
        <v>6.43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2.65</v>
      </c>
      <c r="J81" s="88">
        <v>0</v>
      </c>
      <c r="K81" s="88">
        <v>0</v>
      </c>
      <c r="L81" s="88">
        <v>0</v>
      </c>
      <c r="M81" s="116">
        <v>0</v>
      </c>
      <c r="N81" s="115">
        <v>-26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-26</v>
      </c>
      <c r="V81" s="116">
        <v>2.65</v>
      </c>
      <c r="W81">
        <v>-26</v>
      </c>
      <c r="X81">
        <v>2.65</v>
      </c>
      <c r="Y81">
        <v>0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2.63</v>
      </c>
      <c r="J82" s="88">
        <v>0</v>
      </c>
      <c r="K82" s="88">
        <v>2.63</v>
      </c>
      <c r="L82" s="88">
        <v>0</v>
      </c>
      <c r="M82" s="116">
        <v>0</v>
      </c>
      <c r="N82" s="115">
        <v>-11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-11</v>
      </c>
      <c r="V82" s="116">
        <v>5.26</v>
      </c>
      <c r="W82">
        <v>-11</v>
      </c>
      <c r="X82">
        <v>2.63</v>
      </c>
      <c r="Y82">
        <v>0</v>
      </c>
      <c r="Z82">
        <v>2.63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-48</v>
      </c>
      <c r="O83" s="88">
        <v>-20</v>
      </c>
      <c r="P83" s="88">
        <v>-100</v>
      </c>
      <c r="Q83" s="88">
        <v>0</v>
      </c>
      <c r="R83" s="88">
        <v>0</v>
      </c>
      <c r="S83" s="116">
        <v>0</v>
      </c>
      <c r="U83" s="115">
        <v>-168</v>
      </c>
      <c r="V83" s="116">
        <v>0</v>
      </c>
      <c r="W83">
        <v>-48</v>
      </c>
      <c r="X83">
        <v>-20</v>
      </c>
      <c r="Y83">
        <v>0</v>
      </c>
      <c r="Z83">
        <v>0</v>
      </c>
      <c r="AA83">
        <v>-100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-12</v>
      </c>
      <c r="O84" s="88">
        <v>0</v>
      </c>
      <c r="P84" s="88">
        <v>-170</v>
      </c>
      <c r="Q84" s="88">
        <v>0</v>
      </c>
      <c r="R84" s="88">
        <v>0</v>
      </c>
      <c r="S84" s="116">
        <v>0</v>
      </c>
      <c r="U84" s="115">
        <v>-182</v>
      </c>
      <c r="V84" s="116">
        <v>0</v>
      </c>
      <c r="W84">
        <v>-12</v>
      </c>
      <c r="X84">
        <v>0</v>
      </c>
      <c r="Y84">
        <v>0</v>
      </c>
      <c r="Z84">
        <v>0</v>
      </c>
      <c r="AA84">
        <v>-170</v>
      </c>
    </row>
    <row r="85" spans="7:27">
      <c r="G85" t="s">
        <v>127</v>
      </c>
      <c r="H85" s="115">
        <v>8.07</v>
      </c>
      <c r="I85" s="88">
        <v>35.880000000000003</v>
      </c>
      <c r="J85" s="88">
        <v>0</v>
      </c>
      <c r="K85" s="88">
        <v>2.99</v>
      </c>
      <c r="L85" s="88">
        <v>6.13</v>
      </c>
      <c r="M85" s="116">
        <v>0</v>
      </c>
      <c r="N85" s="115">
        <v>0</v>
      </c>
      <c r="O85" s="88">
        <v>0</v>
      </c>
      <c r="P85" s="88">
        <v>-110</v>
      </c>
      <c r="Q85" s="88">
        <v>0</v>
      </c>
      <c r="R85" s="88">
        <v>0</v>
      </c>
      <c r="S85" s="116">
        <v>0</v>
      </c>
      <c r="U85" s="115">
        <v>-110</v>
      </c>
      <c r="V85" s="116">
        <v>53.07</v>
      </c>
      <c r="W85">
        <v>8.07</v>
      </c>
      <c r="X85">
        <v>35.880000000000003</v>
      </c>
      <c r="Y85">
        <v>6.13</v>
      </c>
      <c r="Z85">
        <v>2.99</v>
      </c>
      <c r="AA85">
        <v>-110</v>
      </c>
    </row>
    <row r="86" spans="7:27">
      <c r="G86" t="s">
        <v>128</v>
      </c>
      <c r="H86" s="115">
        <v>10.210000000000001</v>
      </c>
      <c r="I86" s="88">
        <v>37.15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-100</v>
      </c>
      <c r="Q86" s="88">
        <v>0</v>
      </c>
      <c r="R86" s="88">
        <v>0</v>
      </c>
      <c r="S86" s="116">
        <v>0</v>
      </c>
      <c r="U86" s="115">
        <v>-100</v>
      </c>
      <c r="V86" s="116">
        <v>47.36</v>
      </c>
      <c r="W86">
        <v>10.210000000000001</v>
      </c>
      <c r="X86">
        <v>37.15</v>
      </c>
      <c r="Y86">
        <v>0</v>
      </c>
      <c r="Z86">
        <v>0</v>
      </c>
      <c r="AA86">
        <v>-100</v>
      </c>
    </row>
    <row r="87" spans="7:27">
      <c r="G87" t="s">
        <v>129</v>
      </c>
      <c r="H87" s="115">
        <v>28.36</v>
      </c>
      <c r="I87" s="88">
        <v>50.41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-130</v>
      </c>
      <c r="Q87" s="88">
        <v>0</v>
      </c>
      <c r="R87" s="88">
        <v>0</v>
      </c>
      <c r="S87" s="116">
        <v>0</v>
      </c>
      <c r="U87" s="115">
        <v>-130</v>
      </c>
      <c r="V87" s="116">
        <v>78.77</v>
      </c>
      <c r="W87">
        <v>28.36</v>
      </c>
      <c r="X87">
        <v>50.41</v>
      </c>
      <c r="Y87">
        <v>0</v>
      </c>
      <c r="Z87">
        <v>0</v>
      </c>
      <c r="AA87">
        <v>-130</v>
      </c>
    </row>
    <row r="88" spans="7:27">
      <c r="G88" t="s">
        <v>130</v>
      </c>
      <c r="H88" s="115">
        <v>0</v>
      </c>
      <c r="I88" s="88">
        <v>50.55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-140</v>
      </c>
      <c r="Q88" s="88">
        <v>0</v>
      </c>
      <c r="R88" s="88">
        <v>0</v>
      </c>
      <c r="S88" s="116">
        <v>0</v>
      </c>
      <c r="U88" s="115">
        <v>-140</v>
      </c>
      <c r="V88" s="116">
        <v>50.55</v>
      </c>
      <c r="W88">
        <v>0</v>
      </c>
      <c r="X88">
        <v>50.55</v>
      </c>
      <c r="Y88">
        <v>0</v>
      </c>
      <c r="Z88">
        <v>0</v>
      </c>
      <c r="AA88">
        <v>-140</v>
      </c>
    </row>
    <row r="89" spans="7:27">
      <c r="G89" t="s">
        <v>131</v>
      </c>
      <c r="H89" s="115">
        <v>0</v>
      </c>
      <c r="I89" s="88">
        <v>49.18</v>
      </c>
      <c r="J89" s="88">
        <v>0</v>
      </c>
      <c r="K89" s="88">
        <v>0</v>
      </c>
      <c r="L89" s="88">
        <v>0</v>
      </c>
      <c r="M89" s="116">
        <v>0</v>
      </c>
      <c r="N89" s="115">
        <v>-40</v>
      </c>
      <c r="O89" s="88">
        <v>0</v>
      </c>
      <c r="P89" s="88">
        <v>-140</v>
      </c>
      <c r="Q89" s="88">
        <v>0</v>
      </c>
      <c r="R89" s="88">
        <v>0</v>
      </c>
      <c r="S89" s="116">
        <v>0</v>
      </c>
      <c r="U89" s="115">
        <v>-180</v>
      </c>
      <c r="V89" s="116">
        <v>49.18</v>
      </c>
      <c r="W89">
        <v>-40</v>
      </c>
      <c r="X89">
        <v>49.18</v>
      </c>
      <c r="Y89">
        <v>0</v>
      </c>
      <c r="Z89">
        <v>0</v>
      </c>
      <c r="AA89">
        <v>-140</v>
      </c>
    </row>
    <row r="90" spans="7:27">
      <c r="G90" t="s">
        <v>132</v>
      </c>
      <c r="H90" s="115">
        <v>35.64</v>
      </c>
      <c r="I90" s="88">
        <v>47.52</v>
      </c>
      <c r="J90" s="88">
        <v>0</v>
      </c>
      <c r="K90" s="88">
        <v>3.96</v>
      </c>
      <c r="L90" s="88">
        <v>0</v>
      </c>
      <c r="M90" s="116">
        <v>0</v>
      </c>
      <c r="N90" s="115">
        <v>0</v>
      </c>
      <c r="O90" s="88">
        <v>0</v>
      </c>
      <c r="P90" s="88">
        <v>-140</v>
      </c>
      <c r="Q90" s="88">
        <v>0</v>
      </c>
      <c r="R90" s="88">
        <v>0</v>
      </c>
      <c r="S90" s="116">
        <v>0</v>
      </c>
      <c r="U90" s="115">
        <v>-140</v>
      </c>
      <c r="V90" s="116">
        <v>87.12</v>
      </c>
      <c r="W90">
        <v>35.64</v>
      </c>
      <c r="X90">
        <v>47.52</v>
      </c>
      <c r="Y90">
        <v>0</v>
      </c>
      <c r="Z90">
        <v>3.96</v>
      </c>
      <c r="AA90">
        <v>-140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-104</v>
      </c>
      <c r="O91" s="88">
        <v>-35</v>
      </c>
      <c r="P91" s="88">
        <v>-240</v>
      </c>
      <c r="Q91" s="88">
        <v>0</v>
      </c>
      <c r="R91" s="88">
        <v>0</v>
      </c>
      <c r="S91" s="116">
        <v>0</v>
      </c>
      <c r="U91" s="115">
        <v>-379</v>
      </c>
      <c r="V91" s="116">
        <v>0</v>
      </c>
      <c r="W91">
        <v>-104</v>
      </c>
      <c r="X91">
        <v>-35</v>
      </c>
      <c r="Y91">
        <v>0</v>
      </c>
      <c r="Z91">
        <v>0</v>
      </c>
      <c r="AA91">
        <v>-240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-80</v>
      </c>
      <c r="O92" s="88">
        <v>0</v>
      </c>
      <c r="P92" s="88">
        <v>-160</v>
      </c>
      <c r="Q92" s="88">
        <v>0</v>
      </c>
      <c r="R92" s="88">
        <v>0</v>
      </c>
      <c r="S92" s="116">
        <v>0</v>
      </c>
      <c r="U92" s="115">
        <v>-240</v>
      </c>
      <c r="V92" s="116">
        <v>0</v>
      </c>
      <c r="W92">
        <v>-80</v>
      </c>
      <c r="X92">
        <v>0</v>
      </c>
      <c r="Y92">
        <v>0</v>
      </c>
      <c r="Z92">
        <v>0</v>
      </c>
      <c r="AA92">
        <v>-160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-43</v>
      </c>
      <c r="O93" s="88">
        <v>0</v>
      </c>
      <c r="P93" s="88">
        <v>-225</v>
      </c>
      <c r="Q93" s="88">
        <v>0</v>
      </c>
      <c r="R93" s="88">
        <v>0</v>
      </c>
      <c r="S93" s="116">
        <v>0</v>
      </c>
      <c r="U93" s="115">
        <v>-268</v>
      </c>
      <c r="V93" s="116">
        <v>0</v>
      </c>
      <c r="W93">
        <v>-43</v>
      </c>
      <c r="X93">
        <v>0</v>
      </c>
      <c r="Y93">
        <v>0</v>
      </c>
      <c r="Z93">
        <v>0</v>
      </c>
      <c r="AA93">
        <v>-225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9.6300000000000008</v>
      </c>
      <c r="L94" s="88">
        <v>0</v>
      </c>
      <c r="M94" s="116">
        <v>0</v>
      </c>
      <c r="N94" s="115">
        <v>-51</v>
      </c>
      <c r="O94" s="88">
        <v>0</v>
      </c>
      <c r="P94" s="88">
        <v>-155</v>
      </c>
      <c r="Q94" s="88">
        <v>0</v>
      </c>
      <c r="R94" s="88">
        <v>0</v>
      </c>
      <c r="S94" s="116">
        <v>0</v>
      </c>
      <c r="U94" s="115">
        <v>-206</v>
      </c>
      <c r="V94" s="116">
        <v>9.6300000000000008</v>
      </c>
      <c r="W94">
        <v>-51</v>
      </c>
      <c r="X94">
        <v>0</v>
      </c>
      <c r="Y94">
        <v>0</v>
      </c>
      <c r="Z94">
        <v>9.6300000000000008</v>
      </c>
      <c r="AA94">
        <v>-155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-33</v>
      </c>
      <c r="O95" s="88">
        <v>-10</v>
      </c>
      <c r="P95" s="88">
        <v>-170</v>
      </c>
      <c r="Q95" s="88">
        <v>0</v>
      </c>
      <c r="R95" s="88">
        <v>0</v>
      </c>
      <c r="S95" s="116">
        <v>0</v>
      </c>
      <c r="U95" s="115">
        <v>-213</v>
      </c>
      <c r="V95" s="116">
        <v>0</v>
      </c>
      <c r="W95">
        <v>-33</v>
      </c>
      <c r="X95">
        <v>-10</v>
      </c>
      <c r="Y95">
        <v>0</v>
      </c>
      <c r="Z95">
        <v>0</v>
      </c>
      <c r="AA95">
        <v>-170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-42</v>
      </c>
      <c r="O96" s="88">
        <v>-10</v>
      </c>
      <c r="P96" s="88">
        <v>-150</v>
      </c>
      <c r="Q96" s="88">
        <v>0</v>
      </c>
      <c r="R96" s="88">
        <v>0</v>
      </c>
      <c r="S96" s="116">
        <v>0</v>
      </c>
      <c r="U96" s="115">
        <v>-202</v>
      </c>
      <c r="V96" s="116">
        <v>0</v>
      </c>
      <c r="W96">
        <v>-42</v>
      </c>
      <c r="X96">
        <v>-10</v>
      </c>
      <c r="Y96">
        <v>0</v>
      </c>
      <c r="Z96">
        <v>0</v>
      </c>
      <c r="AA96">
        <v>-150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17.34</v>
      </c>
      <c r="M97" s="116">
        <v>0</v>
      </c>
      <c r="N97" s="115">
        <v>-112</v>
      </c>
      <c r="O97" s="88">
        <v>-10</v>
      </c>
      <c r="P97" s="88">
        <v>-180</v>
      </c>
      <c r="Q97" s="88">
        <v>0</v>
      </c>
      <c r="R97" s="88">
        <v>0</v>
      </c>
      <c r="S97" s="116">
        <v>0</v>
      </c>
      <c r="U97" s="115">
        <v>-302</v>
      </c>
      <c r="V97" s="116">
        <v>17.34</v>
      </c>
      <c r="W97">
        <v>-112</v>
      </c>
      <c r="X97">
        <v>-10</v>
      </c>
      <c r="Y97">
        <v>17.34</v>
      </c>
      <c r="Z97">
        <v>0</v>
      </c>
      <c r="AA97">
        <v>-180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-88</v>
      </c>
      <c r="O98" s="88">
        <v>-45</v>
      </c>
      <c r="P98" s="88">
        <v>-180</v>
      </c>
      <c r="Q98" s="88">
        <v>0</v>
      </c>
      <c r="R98" s="88">
        <v>0</v>
      </c>
      <c r="S98" s="116">
        <v>0</v>
      </c>
      <c r="U98" s="115">
        <v>-313</v>
      </c>
      <c r="V98" s="116">
        <v>0</v>
      </c>
      <c r="W98">
        <v>-88</v>
      </c>
      <c r="X98">
        <v>-45</v>
      </c>
      <c r="Y98">
        <v>0</v>
      </c>
      <c r="Z98">
        <v>0</v>
      </c>
      <c r="AA98">
        <v>-180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0.44201000000000007</v>
      </c>
      <c r="I99" s="111">
        <f t="shared" ref="I99:BQ99" si="1">SUM(I3:I98)/4000</f>
        <v>0.23994999999999991</v>
      </c>
      <c r="J99" s="111">
        <f t="shared" si="1"/>
        <v>3.73275E-2</v>
      </c>
      <c r="K99" s="111">
        <f t="shared" si="1"/>
        <v>7.94575E-2</v>
      </c>
      <c r="L99" s="111">
        <f t="shared" si="1"/>
        <v>0.24750750000000002</v>
      </c>
      <c r="M99" s="111">
        <f t="shared" si="1"/>
        <v>0</v>
      </c>
      <c r="N99" s="110">
        <f t="shared" si="1"/>
        <v>-0.81925000000000003</v>
      </c>
      <c r="O99" s="111">
        <f t="shared" si="1"/>
        <v>-0.33500000000000002</v>
      </c>
      <c r="P99" s="111">
        <f t="shared" si="1"/>
        <v>-2.0375000000000001</v>
      </c>
      <c r="Q99" s="111">
        <f t="shared" si="1"/>
        <v>-8.6249999999999993E-2</v>
      </c>
      <c r="R99" s="111">
        <f t="shared" si="1"/>
        <v>0</v>
      </c>
      <c r="S99" s="112">
        <f t="shared" si="1"/>
        <v>0</v>
      </c>
      <c r="U99" s="110">
        <f t="shared" si="1"/>
        <v>-3.278</v>
      </c>
      <c r="V99" s="112">
        <f t="shared" si="1"/>
        <v>1.0462525000000005</v>
      </c>
      <c r="W99">
        <f t="shared" si="1"/>
        <v>-0.37724000000000002</v>
      </c>
      <c r="X99">
        <f t="shared" si="1"/>
        <v>-9.5050000000000037E-2</v>
      </c>
      <c r="Y99">
        <f t="shared" si="1"/>
        <v>0.24750750000000002</v>
      </c>
      <c r="Z99">
        <f t="shared" si="1"/>
        <v>-6.7925000000000251E-3</v>
      </c>
      <c r="AA99">
        <f t="shared" si="1"/>
        <v>-2.0001724999999997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C13" sqref="C1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4.82</v>
      </c>
      <c r="J3" s="95">
        <v>0</v>
      </c>
      <c r="K3" s="95">
        <v>19.260000000000002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24.08</v>
      </c>
      <c r="W3">
        <v>0</v>
      </c>
      <c r="X3">
        <v>4.82</v>
      </c>
      <c r="Y3">
        <v>19.260000000000002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28.9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28.9</v>
      </c>
      <c r="W4">
        <v>0</v>
      </c>
      <c r="X4">
        <v>0</v>
      </c>
      <c r="Y4">
        <v>28.9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19.27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19.27</v>
      </c>
      <c r="W5">
        <v>0</v>
      </c>
      <c r="X5">
        <v>0</v>
      </c>
      <c r="Y5">
        <v>19.27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19.27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19.27</v>
      </c>
      <c r="W6">
        <v>0</v>
      </c>
      <c r="X6">
        <v>0</v>
      </c>
      <c r="Y6">
        <v>19.27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62.61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62.61</v>
      </c>
      <c r="W36">
        <v>0</v>
      </c>
      <c r="X36">
        <v>0</v>
      </c>
      <c r="Y36">
        <v>62.61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72.25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72.25</v>
      </c>
      <c r="W37">
        <v>0</v>
      </c>
      <c r="X37">
        <v>0</v>
      </c>
      <c r="Y37">
        <v>72.25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86.7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86.7</v>
      </c>
      <c r="W38">
        <v>0</v>
      </c>
      <c r="X38">
        <v>0</v>
      </c>
      <c r="Y38">
        <v>86.7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67.430000000000007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67.430000000000007</v>
      </c>
      <c r="W40">
        <v>0</v>
      </c>
      <c r="X40">
        <v>0</v>
      </c>
      <c r="Y40">
        <v>67.430000000000007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77.06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77.06</v>
      </c>
      <c r="W41">
        <v>0</v>
      </c>
      <c r="X41">
        <v>0</v>
      </c>
      <c r="Y41">
        <v>77.06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86.7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86.7</v>
      </c>
      <c r="W42">
        <v>0</v>
      </c>
      <c r="X42">
        <v>0</v>
      </c>
      <c r="Y42">
        <v>86.7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28.9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28.9</v>
      </c>
      <c r="W43">
        <v>0</v>
      </c>
      <c r="X43">
        <v>0</v>
      </c>
      <c r="Y43">
        <v>28.9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86.7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86.7</v>
      </c>
      <c r="W44">
        <v>0</v>
      </c>
      <c r="X44">
        <v>0</v>
      </c>
      <c r="Y44">
        <v>86.7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86.7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86.7</v>
      </c>
      <c r="W45">
        <v>0</v>
      </c>
      <c r="X45">
        <v>0</v>
      </c>
      <c r="Y45">
        <v>86.7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86.7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86.7</v>
      </c>
      <c r="W46">
        <v>0</v>
      </c>
      <c r="X46">
        <v>0</v>
      </c>
      <c r="Y46">
        <v>86.7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52.98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52.98</v>
      </c>
      <c r="W47">
        <v>0</v>
      </c>
      <c r="X47">
        <v>0</v>
      </c>
      <c r="Y47">
        <v>52.98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86.7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86.7</v>
      </c>
      <c r="W48">
        <v>0</v>
      </c>
      <c r="X48">
        <v>0</v>
      </c>
      <c r="Y48">
        <v>86.7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86.7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86.7</v>
      </c>
      <c r="W49">
        <v>0</v>
      </c>
      <c r="X49">
        <v>0</v>
      </c>
      <c r="Y49">
        <v>86.7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86.7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86.7</v>
      </c>
      <c r="W50">
        <v>0</v>
      </c>
      <c r="X50">
        <v>0</v>
      </c>
      <c r="Y50">
        <v>86.7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48.17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48.16</v>
      </c>
      <c r="W51">
        <v>0</v>
      </c>
      <c r="X51">
        <v>0</v>
      </c>
      <c r="Y51">
        <v>48.17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105.96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105.96</v>
      </c>
      <c r="W52">
        <v>0</v>
      </c>
      <c r="X52">
        <v>0</v>
      </c>
      <c r="Y52">
        <v>105.96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105.96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105.96</v>
      </c>
      <c r="W53">
        <v>0</v>
      </c>
      <c r="X53">
        <v>0</v>
      </c>
      <c r="Y53">
        <v>105.96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105.96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105.96</v>
      </c>
      <c r="W54">
        <v>0</v>
      </c>
      <c r="X54">
        <v>0</v>
      </c>
      <c r="Y54">
        <v>105.96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52.98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52.98</v>
      </c>
      <c r="W55">
        <v>0</v>
      </c>
      <c r="X55">
        <v>0</v>
      </c>
      <c r="Y55">
        <v>52.98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96.33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96.33</v>
      </c>
      <c r="W56">
        <v>0</v>
      </c>
      <c r="X56">
        <v>0</v>
      </c>
      <c r="Y56">
        <v>96.33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96.33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96.33</v>
      </c>
      <c r="W57">
        <v>0</v>
      </c>
      <c r="X57">
        <v>0</v>
      </c>
      <c r="Y57">
        <v>96.33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96.33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96.33</v>
      </c>
      <c r="W58">
        <v>0</v>
      </c>
      <c r="X58">
        <v>0</v>
      </c>
      <c r="Y58">
        <v>96.33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48.17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48.16</v>
      </c>
      <c r="W59">
        <v>0</v>
      </c>
      <c r="X59">
        <v>0</v>
      </c>
      <c r="Y59">
        <v>48.17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96.33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96.33</v>
      </c>
      <c r="W60">
        <v>0</v>
      </c>
      <c r="X60">
        <v>0</v>
      </c>
      <c r="Y60">
        <v>96.33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96.33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96.33</v>
      </c>
      <c r="W61">
        <v>0</v>
      </c>
      <c r="X61">
        <v>0</v>
      </c>
      <c r="Y61">
        <v>96.33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96.33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96.33</v>
      </c>
      <c r="W62">
        <v>0</v>
      </c>
      <c r="X62">
        <v>0</v>
      </c>
      <c r="Y62">
        <v>96.33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48.17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48.16</v>
      </c>
      <c r="W63">
        <v>0</v>
      </c>
      <c r="X63">
        <v>0</v>
      </c>
      <c r="Y63">
        <v>48.17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96.33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96.33</v>
      </c>
      <c r="W64">
        <v>0</v>
      </c>
      <c r="X64">
        <v>0</v>
      </c>
      <c r="Y64">
        <v>96.33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96.33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96.33</v>
      </c>
      <c r="W65">
        <v>0</v>
      </c>
      <c r="X65">
        <v>0</v>
      </c>
      <c r="Y65">
        <v>96.33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96.33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96.33</v>
      </c>
      <c r="W66">
        <v>0</v>
      </c>
      <c r="X66">
        <v>0</v>
      </c>
      <c r="Y66">
        <v>96.33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43.35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43.35</v>
      </c>
      <c r="W67">
        <v>0</v>
      </c>
      <c r="X67">
        <v>0</v>
      </c>
      <c r="Y67">
        <v>43.35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86.7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86.7</v>
      </c>
      <c r="W68">
        <v>0</v>
      </c>
      <c r="X68">
        <v>0</v>
      </c>
      <c r="Y68">
        <v>86.7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86.7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86.7</v>
      </c>
      <c r="W69">
        <v>0</v>
      </c>
      <c r="X69">
        <v>0</v>
      </c>
      <c r="Y69">
        <v>86.7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86.7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86.7</v>
      </c>
      <c r="W70">
        <v>0</v>
      </c>
      <c r="X70">
        <v>0</v>
      </c>
      <c r="Y70">
        <v>86.7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19.27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19.27</v>
      </c>
      <c r="W71">
        <v>0</v>
      </c>
      <c r="X71">
        <v>0</v>
      </c>
      <c r="Y71">
        <v>19.27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67.430000000000007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67.430000000000007</v>
      </c>
      <c r="W72">
        <v>0</v>
      </c>
      <c r="X72">
        <v>0</v>
      </c>
      <c r="Y72">
        <v>67.430000000000007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67.430000000000007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67.430000000000007</v>
      </c>
      <c r="W73">
        <v>0</v>
      </c>
      <c r="X73">
        <v>0</v>
      </c>
      <c r="Y73">
        <v>67.430000000000007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67.430000000000007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67.430000000000007</v>
      </c>
      <c r="W74">
        <v>0</v>
      </c>
      <c r="X74">
        <v>0</v>
      </c>
      <c r="Y74">
        <v>67.430000000000007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</v>
      </c>
      <c r="W75">
        <v>0</v>
      </c>
      <c r="X75">
        <v>0</v>
      </c>
      <c r="Y75">
        <v>28.9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67.430000000000007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67.430000000000007</v>
      </c>
      <c r="W76">
        <v>0</v>
      </c>
      <c r="X76">
        <v>0</v>
      </c>
      <c r="Y76">
        <v>67.430000000000007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44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44</v>
      </c>
      <c r="W77">
        <v>0</v>
      </c>
      <c r="X77">
        <v>0</v>
      </c>
      <c r="Y77">
        <v>44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38.71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38.71</v>
      </c>
      <c r="W78">
        <v>0</v>
      </c>
      <c r="X78">
        <v>0</v>
      </c>
      <c r="Y78">
        <v>38.71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5.32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5.32</v>
      </c>
      <c r="W79">
        <v>0</v>
      </c>
      <c r="X79">
        <v>0</v>
      </c>
      <c r="Y79">
        <v>5.32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25.9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25.9</v>
      </c>
      <c r="W80">
        <v>0</v>
      </c>
      <c r="X80">
        <v>0</v>
      </c>
      <c r="Y80">
        <v>25.9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25.85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25.85</v>
      </c>
      <c r="W81">
        <v>0</v>
      </c>
      <c r="X81">
        <v>0</v>
      </c>
      <c r="Y81">
        <v>25.85</v>
      </c>
    </row>
    <row r="82" spans="7:25">
      <c r="G82" t="s">
        <v>124</v>
      </c>
      <c r="H82" s="115">
        <v>0</v>
      </c>
      <c r="I82" s="88">
        <v>1.97</v>
      </c>
      <c r="J82" s="88">
        <v>0</v>
      </c>
      <c r="K82" s="88">
        <v>25.55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27.52</v>
      </c>
      <c r="W82">
        <v>0</v>
      </c>
      <c r="X82">
        <v>1.97</v>
      </c>
      <c r="Y82">
        <v>25.55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21.66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21.66</v>
      </c>
      <c r="W84">
        <v>0</v>
      </c>
      <c r="X84">
        <v>0</v>
      </c>
      <c r="Y84">
        <v>21.66</v>
      </c>
    </row>
    <row r="85" spans="7:25">
      <c r="G85" t="s">
        <v>127</v>
      </c>
      <c r="H85" s="115">
        <v>0</v>
      </c>
      <c r="I85" s="88">
        <v>3.58</v>
      </c>
      <c r="J85" s="88">
        <v>0</v>
      </c>
      <c r="K85" s="88">
        <v>35.86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39.44</v>
      </c>
      <c r="W85">
        <v>0</v>
      </c>
      <c r="X85">
        <v>3.58</v>
      </c>
      <c r="Y85">
        <v>35.86</v>
      </c>
    </row>
    <row r="86" spans="7:25">
      <c r="G86" t="s">
        <v>128</v>
      </c>
      <c r="H86" s="115">
        <v>0</v>
      </c>
      <c r="I86" s="88">
        <v>13.3</v>
      </c>
      <c r="J86" s="88">
        <v>0</v>
      </c>
      <c r="K86" s="88">
        <v>33.270000000000003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46.57</v>
      </c>
      <c r="W86">
        <v>0</v>
      </c>
      <c r="X86">
        <v>13.3</v>
      </c>
      <c r="Y86">
        <v>33.270000000000003</v>
      </c>
    </row>
    <row r="87" spans="7:25">
      <c r="G87" t="s">
        <v>129</v>
      </c>
      <c r="H87" s="115">
        <v>21.39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21.39</v>
      </c>
      <c r="W87">
        <v>21.39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10.51</v>
      </c>
      <c r="J88" s="88">
        <v>0</v>
      </c>
      <c r="K88" s="88">
        <v>35.03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45.54</v>
      </c>
      <c r="W88">
        <v>0</v>
      </c>
      <c r="X88">
        <v>10.51</v>
      </c>
      <c r="Y88">
        <v>35.03</v>
      </c>
    </row>
    <row r="89" spans="7:25">
      <c r="G89" t="s">
        <v>131</v>
      </c>
      <c r="H89" s="115">
        <v>0</v>
      </c>
      <c r="I89" s="88">
        <v>27.72</v>
      </c>
      <c r="J89" s="88">
        <v>0</v>
      </c>
      <c r="K89" s="88">
        <v>24.64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52.36</v>
      </c>
      <c r="W89">
        <v>0</v>
      </c>
      <c r="X89">
        <v>27.72</v>
      </c>
      <c r="Y89">
        <v>24.64</v>
      </c>
    </row>
    <row r="90" spans="7:25">
      <c r="G90" t="s">
        <v>132</v>
      </c>
      <c r="H90" s="115">
        <v>0</v>
      </c>
      <c r="I90" s="88">
        <v>41.24</v>
      </c>
      <c r="J90" s="88">
        <v>0</v>
      </c>
      <c r="K90" s="88">
        <v>16.489999999999998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57.73</v>
      </c>
      <c r="W90">
        <v>0</v>
      </c>
      <c r="X90">
        <v>41.24</v>
      </c>
      <c r="Y90">
        <v>16.489999999999998</v>
      </c>
    </row>
    <row r="91" spans="7:25">
      <c r="G91" t="s">
        <v>133</v>
      </c>
      <c r="H91" s="115">
        <v>0</v>
      </c>
      <c r="I91" s="88">
        <v>26.43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26.43</v>
      </c>
      <c r="W91">
        <v>0</v>
      </c>
      <c r="X91">
        <v>26.43</v>
      </c>
      <c r="Y91">
        <v>0</v>
      </c>
    </row>
    <row r="92" spans="7:25">
      <c r="G92" t="s">
        <v>134</v>
      </c>
      <c r="H92" s="115">
        <v>0</v>
      </c>
      <c r="I92" s="88">
        <v>33.71</v>
      </c>
      <c r="J92" s="88">
        <v>0</v>
      </c>
      <c r="K92" s="88">
        <v>22.46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56.17</v>
      </c>
      <c r="W92">
        <v>0</v>
      </c>
      <c r="X92">
        <v>33.71</v>
      </c>
      <c r="Y92">
        <v>22.46</v>
      </c>
    </row>
    <row r="93" spans="7:25">
      <c r="G93" t="s">
        <v>135</v>
      </c>
      <c r="H93" s="115">
        <v>0</v>
      </c>
      <c r="I93" s="88">
        <v>36.22</v>
      </c>
      <c r="J93" s="88">
        <v>0</v>
      </c>
      <c r="K93" s="88">
        <v>22.29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58.51</v>
      </c>
      <c r="W93">
        <v>0</v>
      </c>
      <c r="X93">
        <v>36.22</v>
      </c>
      <c r="Y93">
        <v>22.29</v>
      </c>
    </row>
    <row r="94" spans="7:25">
      <c r="G94" t="s">
        <v>136</v>
      </c>
      <c r="H94" s="115">
        <v>0</v>
      </c>
      <c r="I94" s="88">
        <v>41.71</v>
      </c>
      <c r="J94" s="88">
        <v>0</v>
      </c>
      <c r="K94" s="88">
        <v>16.670000000000002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58.38</v>
      </c>
      <c r="W94">
        <v>0</v>
      </c>
      <c r="X94">
        <v>41.71</v>
      </c>
      <c r="Y94">
        <v>16.670000000000002</v>
      </c>
    </row>
    <row r="95" spans="7:25">
      <c r="G95" t="s">
        <v>137</v>
      </c>
      <c r="H95" s="115">
        <v>0</v>
      </c>
      <c r="I95" s="88">
        <v>77.06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77.06</v>
      </c>
      <c r="W95">
        <v>0</v>
      </c>
      <c r="X95">
        <v>77.06</v>
      </c>
      <c r="Y95">
        <v>0</v>
      </c>
    </row>
    <row r="96" spans="7:25">
      <c r="G96" t="s">
        <v>138</v>
      </c>
      <c r="H96" s="115">
        <v>0</v>
      </c>
      <c r="I96" s="88">
        <v>80.56</v>
      </c>
      <c r="J96" s="88">
        <v>0</v>
      </c>
      <c r="K96" s="88">
        <v>37.909999999999997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118.47</v>
      </c>
      <c r="W96">
        <v>0</v>
      </c>
      <c r="X96">
        <v>80.56</v>
      </c>
      <c r="Y96">
        <v>37.909999999999997</v>
      </c>
    </row>
    <row r="97" spans="1:83">
      <c r="G97" t="s">
        <v>139</v>
      </c>
      <c r="H97" s="115">
        <v>0</v>
      </c>
      <c r="I97" s="88">
        <v>72.25</v>
      </c>
      <c r="J97" s="88">
        <v>0</v>
      </c>
      <c r="K97" s="88">
        <v>28.9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101.15</v>
      </c>
      <c r="W97">
        <v>0</v>
      </c>
      <c r="X97">
        <v>72.25</v>
      </c>
      <c r="Y97">
        <v>28.9</v>
      </c>
    </row>
    <row r="98" spans="1:83">
      <c r="G98" t="s">
        <v>140</v>
      </c>
      <c r="H98" s="115">
        <v>0</v>
      </c>
      <c r="I98" s="88">
        <v>62.61</v>
      </c>
      <c r="J98" s="88">
        <v>0</v>
      </c>
      <c r="K98" s="88">
        <v>19.27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81.88</v>
      </c>
      <c r="W98">
        <v>0</v>
      </c>
      <c r="X98">
        <v>62.61</v>
      </c>
      <c r="Y98">
        <v>19.27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5.3474999999999998E-3</v>
      </c>
      <c r="I99" s="111">
        <f t="shared" ref="I99:BQ99" si="1">SUM(I3:I98)/4000</f>
        <v>0.13342249999999997</v>
      </c>
      <c r="J99" s="111">
        <f t="shared" si="1"/>
        <v>0</v>
      </c>
      <c r="K99" s="111">
        <f t="shared" si="1"/>
        <v>0.90624749999999976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1.0450099999999998</v>
      </c>
      <c r="W99">
        <f t="shared" si="1"/>
        <v>5.3474999999999998E-3</v>
      </c>
      <c r="X99">
        <f t="shared" si="1"/>
        <v>0.13342249999999997</v>
      </c>
      <c r="Y99">
        <f t="shared" si="1"/>
        <v>0.90624749999999976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44777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9.5108023816274443</v>
      </c>
      <c r="F3">
        <f>GT_Spot!P3</f>
        <v>0</v>
      </c>
      <c r="G3">
        <f>PPCL_NG!P3</f>
        <v>33.950000000000003</v>
      </c>
      <c r="H3">
        <f>PPCL_Spot!P3</f>
        <v>6.7721162863394806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1195.8816860191644</v>
      </c>
      <c r="P3" s="77">
        <v>117.74000000000002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58.97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298.62</v>
      </c>
      <c r="Z3" s="75">
        <f>IEX!N3</f>
        <v>0</v>
      </c>
      <c r="AA3" s="117">
        <f>STOA!H3</f>
        <v>776.86999999999989</v>
      </c>
      <c r="AB3" s="117">
        <f>-STOA!N3</f>
        <v>0</v>
      </c>
      <c r="AC3">
        <f>SUMIF(B3:AB3,"&gt;0")*$AC$2-SUMIF(B3:AB3,"&lt;0")*($AC$2/(1-$AC$2))+SUMIF(AI3:AR3,"&gt;0")*$AC$2-SUMIF(AI3:AR3,"&lt;0")*($AC$2/(1-$AC$2))</f>
        <v>23.339770561601881</v>
      </c>
      <c r="AD3">
        <f>SUM(B3:AB3,AI3:AR3)-AC3</f>
        <v>2596.764834125529</v>
      </c>
      <c r="AE3">
        <f>'IDT-1'!B3</f>
        <v>0</v>
      </c>
      <c r="AF3" s="26"/>
      <c r="AG3">
        <f>SUM(AD3:AF3)+AT3</f>
        <v>2596.764834125529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9.4576694074284084</v>
      </c>
      <c r="F4">
        <f>GT_Spot!P4</f>
        <v>0</v>
      </c>
      <c r="G4">
        <f>PPCL_NG!P4</f>
        <v>33.950000000000003</v>
      </c>
      <c r="H4">
        <f>PPCL_Spot!P4</f>
        <v>6.7721162863394806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1166.8735080354945</v>
      </c>
      <c r="P4" s="77">
        <v>117.74000000000002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58.739999999999995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289.95</v>
      </c>
      <c r="Z4" s="75">
        <f>IEX!N4</f>
        <v>0</v>
      </c>
      <c r="AA4" s="117">
        <f>STOA!H4</f>
        <v>776.86999999999989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23.041223535261416</v>
      </c>
      <c r="AD4">
        <f t="shared" ref="AD4:AD67" si="1">SUM(B4:AB4,AI4:AR4)-AC4</f>
        <v>2555.102070194001</v>
      </c>
      <c r="AE4">
        <f>'IDT-1'!B4</f>
        <v>0</v>
      </c>
      <c r="AF4" s="26"/>
      <c r="AG4">
        <f t="shared" ref="AG4:AG67" si="2">SUM(AD4:AF4)+AT4</f>
        <v>2555.102070194001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9.4576694074284084</v>
      </c>
      <c r="F5">
        <f>GT_Spot!P5</f>
        <v>0</v>
      </c>
      <c r="G5">
        <f>PPCL_NG!P5</f>
        <v>33.950000000000003</v>
      </c>
      <c r="H5">
        <f>PPCL_Spot!P5</f>
        <v>6.7721162863394806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1152.5811413017357</v>
      </c>
      <c r="P5" s="77">
        <v>117.74000000000002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52.09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261.05</v>
      </c>
      <c r="Z5" s="75">
        <f>IEX!N5</f>
        <v>0</v>
      </c>
      <c r="AA5" s="117">
        <f>STOA!H5</f>
        <v>776.86999999999989</v>
      </c>
      <c r="AB5" s="117">
        <f>-STOA!N5</f>
        <v>0</v>
      </c>
      <c r="AC5">
        <f t="shared" si="0"/>
        <v>23.073151466680692</v>
      </c>
      <c r="AD5">
        <f t="shared" si="1"/>
        <v>2452.2277755288228</v>
      </c>
      <c r="AE5">
        <f>'IDT-1'!B5</f>
        <v>0</v>
      </c>
      <c r="AF5" s="26"/>
      <c r="AG5">
        <f t="shared" si="2"/>
        <v>2452.2277755288228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9.4576694074284084</v>
      </c>
      <c r="F6">
        <f>GT_Spot!P6</f>
        <v>0</v>
      </c>
      <c r="G6">
        <f>PPCL_NG!P6</f>
        <v>33.950000000000003</v>
      </c>
      <c r="H6">
        <f>PPCL_Spot!P6</f>
        <v>6.7721162863394806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1144.420082690466</v>
      </c>
      <c r="P6" s="77">
        <v>117.74000000000002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51.78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241.79</v>
      </c>
      <c r="Z6" s="75">
        <f>IEX!N6</f>
        <v>0</v>
      </c>
      <c r="AA6" s="117">
        <f>STOA!H6</f>
        <v>776.86999999999989</v>
      </c>
      <c r="AB6" s="117">
        <f>-STOA!N6</f>
        <v>0</v>
      </c>
      <c r="AC6">
        <f t="shared" si="0"/>
        <v>22.953411936212252</v>
      </c>
      <c r="AD6">
        <f t="shared" si="1"/>
        <v>2410.6164564480214</v>
      </c>
      <c r="AE6">
        <f>'IDT-1'!B6</f>
        <v>0</v>
      </c>
      <c r="AF6" s="26"/>
      <c r="AG6">
        <f t="shared" si="2"/>
        <v>2410.6164564480214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10.35</v>
      </c>
      <c r="I7">
        <f>Bawana_NG!P7</f>
        <v>98.296337965205083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1142.2072519537355</v>
      </c>
      <c r="P7" s="77">
        <v>117.74000000000002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59.93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191.69</v>
      </c>
      <c r="Z7" s="75">
        <f>IEX!N7</f>
        <v>0</v>
      </c>
      <c r="AA7" s="117">
        <f>STOA!H7</f>
        <v>776.56999999999994</v>
      </c>
      <c r="AB7" s="117">
        <f>-STOA!N7</f>
        <v>0</v>
      </c>
      <c r="AC7">
        <f t="shared" si="0"/>
        <v>22.809532169808847</v>
      </c>
      <c r="AD7">
        <f t="shared" si="1"/>
        <v>2350.2150439540042</v>
      </c>
      <c r="AE7">
        <f>'IDT-1'!B7</f>
        <v>16.669</v>
      </c>
      <c r="AF7" s="26"/>
      <c r="AG7">
        <f t="shared" si="2"/>
        <v>2366.884043954004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12.768312298209569</v>
      </c>
      <c r="F8">
        <f>GT_Spot!P8</f>
        <v>0</v>
      </c>
      <c r="G8">
        <f>PPCL_NG!P8</f>
        <v>33.950000000000003</v>
      </c>
      <c r="H8">
        <f>PPCL_Spot!P8</f>
        <v>11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1132.9524435337355</v>
      </c>
      <c r="P8" s="77">
        <v>117.74000000000002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56.12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158.94</v>
      </c>
      <c r="Z8" s="75">
        <f>IEX!N8</f>
        <v>0</v>
      </c>
      <c r="AA8" s="117">
        <f>STOA!H8</f>
        <v>776.56999999999994</v>
      </c>
      <c r="AB8" s="117">
        <f>-STOA!N8</f>
        <v>0</v>
      </c>
      <c r="AC8">
        <f t="shared" si="0"/>
        <v>22.322967148496257</v>
      </c>
      <c r="AD8">
        <f t="shared" si="1"/>
        <v>2317.5077886834483</v>
      </c>
      <c r="AE8">
        <f>'IDT-1'!B8</f>
        <v>33.012</v>
      </c>
      <c r="AF8" s="26"/>
      <c r="AG8">
        <f t="shared" si="2"/>
        <v>2350.5197886834485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12.768312298209569</v>
      </c>
      <c r="F9">
        <f>GT_Spot!P9</f>
        <v>0</v>
      </c>
      <c r="G9">
        <f>PPCL_NG!P9</f>
        <v>33.950000000000003</v>
      </c>
      <c r="H9">
        <f>PPCL_Spot!P9</f>
        <v>11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1130.6630163961356</v>
      </c>
      <c r="P9" s="77">
        <v>117.74000000000002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56.010000000000005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106.93</v>
      </c>
      <c r="Z9" s="75">
        <f>IEX!N9</f>
        <v>0</v>
      </c>
      <c r="AA9" s="117">
        <f>STOA!H9</f>
        <v>776.56999999999994</v>
      </c>
      <c r="AB9" s="117">
        <f>-STOA!N9</f>
        <v>0</v>
      </c>
      <c r="AC9">
        <f t="shared" si="0"/>
        <v>22.758611324471495</v>
      </c>
      <c r="AD9">
        <f t="shared" si="1"/>
        <v>2159.6627173698735</v>
      </c>
      <c r="AE9">
        <f>'IDT-1'!B9</f>
        <v>54.451000000000001</v>
      </c>
      <c r="AF9" s="26"/>
      <c r="AG9">
        <f t="shared" si="2"/>
        <v>2214.1137173698735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-201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11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1121.4082079761356</v>
      </c>
      <c r="P10" s="77">
        <v>117.74000000000002</v>
      </c>
      <c r="Q10" s="77">
        <v>38.17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56.03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130.04</v>
      </c>
      <c r="Z10" s="75">
        <f>IEX!N10</f>
        <v>0</v>
      </c>
      <c r="AA10" s="117">
        <f>STOA!H10</f>
        <v>776.56999999999994</v>
      </c>
      <c r="AB10" s="117">
        <f>-STOA!N10</f>
        <v>0</v>
      </c>
      <c r="AC10">
        <f t="shared" si="0"/>
        <v>22.644107097654857</v>
      </c>
      <c r="AD10">
        <f t="shared" si="1"/>
        <v>2201.0050870833534</v>
      </c>
      <c r="AE10">
        <f>'IDT-1'!B10</f>
        <v>0</v>
      </c>
      <c r="AF10" s="26"/>
      <c r="AG10">
        <f t="shared" si="2"/>
        <v>2201.0050870833534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-174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11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1121.7722113747634</v>
      </c>
      <c r="P11" s="77">
        <v>117.74000000000002</v>
      </c>
      <c r="Q11" s="77">
        <v>38.17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55.980000000000004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148.35</v>
      </c>
      <c r="Z11" s="75">
        <f>IEX!N11</f>
        <v>0</v>
      </c>
      <c r="AA11" s="117">
        <f>STOA!H11</f>
        <v>726.67000000000007</v>
      </c>
      <c r="AB11" s="117">
        <f>-STOA!N11</f>
        <v>0</v>
      </c>
      <c r="AC11">
        <f t="shared" si="0"/>
        <v>22.280097052340828</v>
      </c>
      <c r="AD11">
        <f t="shared" si="1"/>
        <v>2180.0931005272951</v>
      </c>
      <c r="AE11">
        <f>'IDT-1'!B11</f>
        <v>0</v>
      </c>
      <c r="AF11" s="26"/>
      <c r="AG11">
        <f t="shared" si="2"/>
        <v>2180.0931005272951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-164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11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1121.9059051723634</v>
      </c>
      <c r="P12" s="77">
        <v>117.74000000000002</v>
      </c>
      <c r="Q12" s="77">
        <v>38.17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55.019999999999996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129.09</v>
      </c>
      <c r="Z12" s="75">
        <f>IEX!N12</f>
        <v>0</v>
      </c>
      <c r="AA12" s="117">
        <f>STOA!H12</f>
        <v>726.67000000000007</v>
      </c>
      <c r="AB12" s="117">
        <f>-STOA!N12</f>
        <v>0</v>
      </c>
      <c r="AC12">
        <f t="shared" si="0"/>
        <v>22.609390826524844</v>
      </c>
      <c r="AD12">
        <f t="shared" si="1"/>
        <v>2102.6775005507111</v>
      </c>
      <c r="AE12">
        <f>'IDT-1'!B12</f>
        <v>0</v>
      </c>
      <c r="AF12" s="26"/>
      <c r="AG12">
        <f t="shared" si="2"/>
        <v>2102.6775005507111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-221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10.35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969.07114886639738</v>
      </c>
      <c r="P13" s="77">
        <v>117.74000000000002</v>
      </c>
      <c r="Q13" s="77">
        <v>38.17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53.97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108.85</v>
      </c>
      <c r="Z13" s="75">
        <f>IEX!N13</f>
        <v>0</v>
      </c>
      <c r="AA13" s="117">
        <f>STOA!H13</f>
        <v>726.67000000000007</v>
      </c>
      <c r="AB13" s="117">
        <f>-STOA!N13</f>
        <v>0</v>
      </c>
      <c r="AC13">
        <f t="shared" si="0"/>
        <v>19.526578782170358</v>
      </c>
      <c r="AD13">
        <f t="shared" si="1"/>
        <v>2104.9855562890993</v>
      </c>
      <c r="AE13">
        <f>'IDT-1'!B13</f>
        <v>0</v>
      </c>
      <c r="AF13" s="26"/>
      <c r="AG13">
        <f t="shared" si="2"/>
        <v>2104.9855562890993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11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971.98441748069865</v>
      </c>
      <c r="P14" s="77">
        <v>117.74000000000002</v>
      </c>
      <c r="Q14" s="77">
        <v>38.17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53.209999999999994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84.77</v>
      </c>
      <c r="Z14" s="75">
        <f>IEX!N14</f>
        <v>0</v>
      </c>
      <c r="AA14" s="117">
        <f>STOA!H14</f>
        <v>726.67000000000007</v>
      </c>
      <c r="AB14" s="117">
        <f>-STOA!N14</f>
        <v>0</v>
      </c>
      <c r="AC14">
        <f t="shared" si="0"/>
        <v>19.579052989075482</v>
      </c>
      <c r="AD14">
        <f t="shared" si="1"/>
        <v>2056.6563506964958</v>
      </c>
      <c r="AE14">
        <f>'IDT-1'!B14</f>
        <v>0</v>
      </c>
      <c r="AF14" s="26"/>
      <c r="AG14">
        <f t="shared" si="2"/>
        <v>2056.6563506964958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11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915.47173212293512</v>
      </c>
      <c r="P15" s="77">
        <v>115.33000000000003</v>
      </c>
      <c r="Q15" s="77">
        <v>38.17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46.67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194.59</v>
      </c>
      <c r="Z15" s="75">
        <f>IEX!N15</f>
        <v>0</v>
      </c>
      <c r="AA15" s="117">
        <f>STOA!H15</f>
        <v>591.1099999999999</v>
      </c>
      <c r="AB15" s="117">
        <f>-STOA!N15</f>
        <v>0</v>
      </c>
      <c r="AC15">
        <f t="shared" si="0"/>
        <v>18.456856767128127</v>
      </c>
      <c r="AD15">
        <f t="shared" si="1"/>
        <v>2002.5758615606792</v>
      </c>
      <c r="AE15">
        <f>'IDT-1'!B15</f>
        <v>0</v>
      </c>
      <c r="AF15" s="26"/>
      <c r="AG15">
        <f t="shared" si="2"/>
        <v>2002.5758615606792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11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974.97794331259001</v>
      </c>
      <c r="P16" s="77">
        <v>115.33000000000003</v>
      </c>
      <c r="Q16" s="77">
        <v>38.17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45.84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139.66999999999999</v>
      </c>
      <c r="Z16" s="75">
        <f>IEX!N16</f>
        <v>0</v>
      </c>
      <c r="AA16" s="117">
        <f>STOA!H16</f>
        <v>591.1099999999999</v>
      </c>
      <c r="AB16" s="117">
        <f>-STOA!N16</f>
        <v>0</v>
      </c>
      <c r="AC16">
        <f t="shared" si="0"/>
        <v>18.267958237542206</v>
      </c>
      <c r="AD16">
        <f t="shared" si="1"/>
        <v>2031.5209712799201</v>
      </c>
      <c r="AE16">
        <f>'IDT-1'!B16</f>
        <v>0</v>
      </c>
      <c r="AF16" s="26"/>
      <c r="AG16">
        <f t="shared" si="2"/>
        <v>2031.5209712799201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11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956.67303333037478</v>
      </c>
      <c r="P17" s="77">
        <v>115.33000000000003</v>
      </c>
      <c r="Q17" s="77">
        <v>38.17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45.2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110.78</v>
      </c>
      <c r="Z17" s="75">
        <f>IEX!N17</f>
        <v>0</v>
      </c>
      <c r="AA17" s="117">
        <f>STOA!H17</f>
        <v>591.1099999999999</v>
      </c>
      <c r="AB17" s="117">
        <f>-STOA!N17</f>
        <v>0</v>
      </c>
      <c r="AC17">
        <f t="shared" si="0"/>
        <v>18.2554048957197</v>
      </c>
      <c r="AD17">
        <f t="shared" si="1"/>
        <v>1937.6986146395272</v>
      </c>
      <c r="AE17">
        <f>'IDT-1'!B17</f>
        <v>0</v>
      </c>
      <c r="AF17" s="26"/>
      <c r="AG17">
        <f t="shared" si="2"/>
        <v>1937.6986146395272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11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935.5414034111576</v>
      </c>
      <c r="P18" s="77">
        <v>105.95999999999998</v>
      </c>
      <c r="Q18" s="77">
        <v>38.17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43.93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91.51</v>
      </c>
      <c r="Z18" s="75">
        <f>IEX!N18</f>
        <v>0</v>
      </c>
      <c r="AA18" s="117">
        <f>STOA!H18</f>
        <v>591.1099999999999</v>
      </c>
      <c r="AB18" s="117">
        <f>-STOA!N18</f>
        <v>0</v>
      </c>
      <c r="AC18">
        <f t="shared" si="0"/>
        <v>17.42447906897619</v>
      </c>
      <c r="AD18">
        <f t="shared" si="1"/>
        <v>1930.4879105470538</v>
      </c>
      <c r="AE18">
        <f>'IDT-1'!B18</f>
        <v>0</v>
      </c>
      <c r="AF18" s="26"/>
      <c r="AG18">
        <f t="shared" si="2"/>
        <v>1930.4879105470538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11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947.27262951946022</v>
      </c>
      <c r="P19" s="77">
        <v>113.41557558026135</v>
      </c>
      <c r="Q19" s="77">
        <v>38.17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43.33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64.540000000000006</v>
      </c>
      <c r="Z19" s="75">
        <f>IEX!N19</f>
        <v>0</v>
      </c>
      <c r="AA19" s="117">
        <f>STOA!H19</f>
        <v>591.32999999999993</v>
      </c>
      <c r="AB19" s="117">
        <f>-STOA!N19</f>
        <v>0</v>
      </c>
      <c r="AC19">
        <f t="shared" si="0"/>
        <v>17.210592883480427</v>
      </c>
      <c r="AD19">
        <f t="shared" si="1"/>
        <v>1938.5385984211134</v>
      </c>
      <c r="AE19">
        <f>'IDT-1'!B19</f>
        <v>0</v>
      </c>
      <c r="AF19" s="26"/>
      <c r="AG19">
        <f t="shared" si="2"/>
        <v>1938.5385984211134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11.003236245954694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947.79900480743049</v>
      </c>
      <c r="P20" s="77">
        <v>113.41557558026135</v>
      </c>
      <c r="Q20" s="77">
        <v>38.17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32.81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47.2</v>
      </c>
      <c r="Z20" s="75">
        <f>IEX!N20</f>
        <v>0</v>
      </c>
      <c r="AA20" s="117">
        <f>STOA!H20</f>
        <v>591.32999999999993</v>
      </c>
      <c r="AB20" s="117">
        <f>-STOA!N20</f>
        <v>0</v>
      </c>
      <c r="AC20">
        <f t="shared" si="0"/>
        <v>16.970085464978965</v>
      </c>
      <c r="AD20">
        <f t="shared" si="1"/>
        <v>1911.4487173735399</v>
      </c>
      <c r="AE20">
        <f>'IDT-1'!B20</f>
        <v>0</v>
      </c>
      <c r="AF20" s="26"/>
      <c r="AG20">
        <f t="shared" si="2"/>
        <v>1911.4487173735399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11.003236245954694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937.91023563835756</v>
      </c>
      <c r="P21" s="77">
        <v>96.33</v>
      </c>
      <c r="Q21" s="77">
        <v>38.17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37.82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33.71</v>
      </c>
      <c r="Z21" s="75">
        <f>IEX!N21</f>
        <v>0</v>
      </c>
      <c r="AA21" s="117">
        <f>STOA!H21</f>
        <v>591.32999999999993</v>
      </c>
      <c r="AB21" s="117">
        <f>-STOA!N21</f>
        <v>0</v>
      </c>
      <c r="AC21">
        <f t="shared" si="0"/>
        <v>17.115863231184825</v>
      </c>
      <c r="AD21">
        <f t="shared" si="1"/>
        <v>1927.8685948579996</v>
      </c>
      <c r="AE21">
        <f>'IDT-1'!B21</f>
        <v>0</v>
      </c>
      <c r="AF21" s="26"/>
      <c r="AG21">
        <f t="shared" si="2"/>
        <v>1927.8685948579996</v>
      </c>
      <c r="AI21" s="75">
        <f>PXIL!H21</f>
        <v>0</v>
      </c>
      <c r="AJ21" s="75">
        <f>PXIL!N21</f>
        <v>0</v>
      </c>
      <c r="AK21" s="75">
        <f>RTM_IEX!H21</f>
        <v>52.02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11.003236245954694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963.62439943021195</v>
      </c>
      <c r="P22" s="77">
        <v>113.41557558026135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36.92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5.78</v>
      </c>
      <c r="Z22" s="75">
        <f>IEX!N22</f>
        <v>0</v>
      </c>
      <c r="AA22" s="117">
        <f>STOA!H22</f>
        <v>591.32999999999993</v>
      </c>
      <c r="AB22" s="117">
        <f>-STOA!N22</f>
        <v>0</v>
      </c>
      <c r="AC22">
        <f t="shared" si="0"/>
        <v>16.781020937659445</v>
      </c>
      <c r="AD22">
        <f t="shared" si="1"/>
        <v>1890.1531765236409</v>
      </c>
      <c r="AE22">
        <f>'IDT-1'!B22</f>
        <v>0</v>
      </c>
      <c r="AF22" s="26"/>
      <c r="AG22">
        <f t="shared" si="2"/>
        <v>1890.1531765236409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11.003236245954694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929.11662797738154</v>
      </c>
      <c r="P23" s="77">
        <v>106.92572040342591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0.02</v>
      </c>
      <c r="U23" s="78">
        <f>SUMPRODUCT(LTA!F23:AJ23,LTA!F$102:AJ$102,LTA!F$103:AJ$103)</f>
        <v>36.32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581.70000000000005</v>
      </c>
      <c r="AB23" s="117">
        <f>-STOA!N23</f>
        <v>0</v>
      </c>
      <c r="AC23">
        <f t="shared" si="0"/>
        <v>16.279529823318384</v>
      </c>
      <c r="AD23">
        <f t="shared" si="1"/>
        <v>1833.6670410083161</v>
      </c>
      <c r="AE23">
        <f>'IDT-1'!B23</f>
        <v>0</v>
      </c>
      <c r="AF23" s="26"/>
      <c r="AG23">
        <f t="shared" si="2"/>
        <v>1833.6670410083161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11.003236245954694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937.53009017738145</v>
      </c>
      <c r="P24" s="77">
        <v>96.33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0.08</v>
      </c>
      <c r="U24" s="78">
        <f>SUMPRODUCT(LTA!F24:AJ24,LTA!F$102:AJ$102,LTA!F$103:AJ$103)</f>
        <v>35.769999999999996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581.70000000000005</v>
      </c>
      <c r="AB24" s="117">
        <f>-STOA!N24</f>
        <v>0</v>
      </c>
      <c r="AC24">
        <f t="shared" si="0"/>
        <v>16.256013951128235</v>
      </c>
      <c r="AD24">
        <f t="shared" si="1"/>
        <v>1831.0182986770803</v>
      </c>
      <c r="AE24">
        <f>'IDT-1'!B24</f>
        <v>0</v>
      </c>
      <c r="AF24" s="26"/>
      <c r="AG24">
        <f t="shared" si="2"/>
        <v>1831.0182986770803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11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934.79639211098151</v>
      </c>
      <c r="P25" s="77">
        <v>78.026468591600278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0.17</v>
      </c>
      <c r="U25" s="78">
        <f>SUMPRODUCT(LTA!F25:AJ25,LTA!F$102:AJ$102,LTA!F$103:AJ$103)</f>
        <v>35.200000000000003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581.70000000000005</v>
      </c>
      <c r="AB25" s="117">
        <f>-STOA!N25</f>
        <v>0</v>
      </c>
      <c r="AC25">
        <f t="shared" si="0"/>
        <v>16.617689852785599</v>
      </c>
      <c r="AD25">
        <f t="shared" si="1"/>
        <v>1871.7561570546686</v>
      </c>
      <c r="AE25">
        <f>'IDT-1'!B25</f>
        <v>0</v>
      </c>
      <c r="AF25" s="26"/>
      <c r="AG25">
        <f t="shared" si="2"/>
        <v>1871.7561570546686</v>
      </c>
      <c r="AI25" s="75">
        <f>PXIL!H25</f>
        <v>0</v>
      </c>
      <c r="AJ25" s="75">
        <f>PXIL!N25</f>
        <v>0</v>
      </c>
      <c r="AK25" s="75">
        <f>RTM_IEX!H25</f>
        <v>62.62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33.950000000000003</v>
      </c>
      <c r="H26">
        <f>PPCL_Spot!P26</f>
        <v>11.003236245954694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940.18221826298145</v>
      </c>
      <c r="P26" s="77">
        <v>78.989999999999995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0.32</v>
      </c>
      <c r="U26" s="78">
        <f>SUMPRODUCT(LTA!F26:AJ26,LTA!F$102:AJ$102,LTA!F$103:AJ$103)</f>
        <v>34.82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581.70000000000005</v>
      </c>
      <c r="AB26" s="117">
        <f>-STOA!N26</f>
        <v>0</v>
      </c>
      <c r="AC26">
        <f t="shared" si="0"/>
        <v>16.298536678281515</v>
      </c>
      <c r="AD26">
        <f t="shared" si="1"/>
        <v>1835.8079040355269</v>
      </c>
      <c r="AE26">
        <f>'IDT-1'!B26</f>
        <v>0</v>
      </c>
      <c r="AF26" s="26"/>
      <c r="AG26">
        <f t="shared" si="2"/>
        <v>1835.8079040355269</v>
      </c>
      <c r="AI26" s="75">
        <f>PXIL!H26</f>
        <v>0</v>
      </c>
      <c r="AJ26" s="75">
        <f>PXIL!N26</f>
        <v>0</v>
      </c>
      <c r="AK26" s="75">
        <f>RTM_IEX!H26</f>
        <v>20.23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33.950000000000003</v>
      </c>
      <c r="H27">
        <f>PPCL_Spot!P27</f>
        <v>11.003236245954694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951.48583595835657</v>
      </c>
      <c r="P27" s="77">
        <v>112.70513884455794</v>
      </c>
      <c r="Q27" s="77">
        <v>38.17</v>
      </c>
      <c r="R27" s="80">
        <v>9.0240142412105016</v>
      </c>
      <c r="S27" s="80">
        <v>0</v>
      </c>
      <c r="T27" s="78">
        <f>SUMPRODUCT(LTA!F27:AJ27,LTA!F$101:AJ$101,LTA!F$103:AJ$103)</f>
        <v>3.39</v>
      </c>
      <c r="U27" s="78">
        <f>SUMPRODUCT(LTA!F27:AJ27,LTA!F$102:AJ$102,LTA!F$103:AJ$103)</f>
        <v>36.379999999999995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398.36999999999995</v>
      </c>
      <c r="AB27" s="117">
        <f>-STOA!N27</f>
        <v>0</v>
      </c>
      <c r="AC27">
        <f t="shared" si="0"/>
        <v>15.40500906115558</v>
      </c>
      <c r="AD27">
        <f t="shared" si="1"/>
        <v>1735.1642024337964</v>
      </c>
      <c r="AE27">
        <f>'IDT-1'!B27</f>
        <v>85</v>
      </c>
      <c r="AF27" s="26"/>
      <c r="AG27">
        <f t="shared" si="2"/>
        <v>1820.1642024337964</v>
      </c>
      <c r="AI27" s="75">
        <f>PXIL!H27</f>
        <v>0</v>
      </c>
      <c r="AJ27" s="75">
        <f>PXIL!N27</f>
        <v>0</v>
      </c>
      <c r="AK27" s="75">
        <f>RTM_IEX!H27</f>
        <v>43.35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33.950000000000003</v>
      </c>
      <c r="H28">
        <f>PPCL_Spot!P28</f>
        <v>11.003236245954694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971.04724638289781</v>
      </c>
      <c r="P28" s="77">
        <v>98.255926033417637</v>
      </c>
      <c r="Q28" s="77">
        <v>38.17</v>
      </c>
      <c r="R28" s="80">
        <v>19.990000000000002</v>
      </c>
      <c r="S28" s="80">
        <v>0</v>
      </c>
      <c r="T28" s="78">
        <f>SUMPRODUCT(LTA!F28:AJ28,LTA!F$101:AJ$101,LTA!F$103:AJ$103)</f>
        <v>7.72</v>
      </c>
      <c r="U28" s="78">
        <f>SUMPRODUCT(LTA!F28:AJ28,LTA!F$102:AJ$102,LTA!F$103:AJ$103)</f>
        <v>35.930000000000007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398.74999999999994</v>
      </c>
      <c r="AB28" s="117">
        <f>-STOA!N28</f>
        <v>0</v>
      </c>
      <c r="AC28">
        <f t="shared" si="0"/>
        <v>15.473809074830857</v>
      </c>
      <c r="AD28">
        <f t="shared" si="1"/>
        <v>1742.9135857923118</v>
      </c>
      <c r="AE28">
        <f>'IDT-1'!B28</f>
        <v>69</v>
      </c>
      <c r="AF28" s="26"/>
      <c r="AG28">
        <f t="shared" si="2"/>
        <v>1811.9135857923118</v>
      </c>
      <c r="AI28" s="75">
        <f>PXIL!H28</f>
        <v>0</v>
      </c>
      <c r="AJ28" s="75">
        <f>PXIL!N28</f>
        <v>0</v>
      </c>
      <c r="AK28" s="75">
        <f>RTM_IEX!H28</f>
        <v>30.83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33.950000000000003</v>
      </c>
      <c r="H29">
        <f>PPCL_Spot!P29</f>
        <v>11.003236245954694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968.2549094068977</v>
      </c>
      <c r="P29" s="77">
        <v>100.18</v>
      </c>
      <c r="Q29" s="77">
        <v>38.17</v>
      </c>
      <c r="R29" s="80">
        <v>26.030000000000005</v>
      </c>
      <c r="S29" s="80">
        <v>0</v>
      </c>
      <c r="T29" s="78">
        <f>SUMPRODUCT(LTA!F29:AJ29,LTA!F$101:AJ$101,LTA!F$103:AJ$103)</f>
        <v>13.229999999999999</v>
      </c>
      <c r="U29" s="78">
        <f>SUMPRODUCT(LTA!F29:AJ29,LTA!F$102:AJ$102,LTA!F$103:AJ$103)</f>
        <v>35.769999999999996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400.04999999999995</v>
      </c>
      <c r="AB29" s="117">
        <f>-STOA!N29</f>
        <v>0</v>
      </c>
      <c r="AC29">
        <f t="shared" si="0"/>
        <v>15.849056360347978</v>
      </c>
      <c r="AD29">
        <f t="shared" si="1"/>
        <v>1785.1800754973769</v>
      </c>
      <c r="AE29">
        <f>'IDT-1'!B29</f>
        <v>67</v>
      </c>
      <c r="AF29" s="26"/>
      <c r="AG29">
        <f t="shared" si="2"/>
        <v>1852.1800754973769</v>
      </c>
      <c r="AI29" s="75">
        <f>PXIL!H29</f>
        <v>0</v>
      </c>
      <c r="AJ29" s="75">
        <f>PXIL!N29</f>
        <v>0</v>
      </c>
      <c r="AK29" s="75">
        <f>RTM_IEX!H29</f>
        <v>61.65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13.764927288280582</v>
      </c>
      <c r="F30">
        <f>GT_Spot!P30</f>
        <v>0</v>
      </c>
      <c r="G30">
        <f>PPCL_NG!P30</f>
        <v>33.950000000000003</v>
      </c>
      <c r="H30">
        <f>PPCL_Spot!P30</f>
        <v>11.003056404556821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968.2549094068977</v>
      </c>
      <c r="P30" s="77">
        <v>117.51999999999997</v>
      </c>
      <c r="Q30" s="77">
        <v>38.17</v>
      </c>
      <c r="R30" s="80">
        <v>32.464474772539283</v>
      </c>
      <c r="S30" s="80">
        <v>0</v>
      </c>
      <c r="T30" s="78">
        <f>SUMPRODUCT(LTA!F30:AJ30,LTA!F$101:AJ$101,LTA!F$103:AJ$103)</f>
        <v>18.989999999999998</v>
      </c>
      <c r="U30" s="78">
        <f>SUMPRODUCT(LTA!F30:AJ30,LTA!F$102:AJ$102,LTA!F$103:AJ$103)</f>
        <v>46.61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402.22999999999996</v>
      </c>
      <c r="AB30" s="117">
        <f>-STOA!N30</f>
        <v>0</v>
      </c>
      <c r="AC30">
        <f t="shared" si="0"/>
        <v>16.229200837276018</v>
      </c>
      <c r="AD30">
        <f t="shared" si="1"/>
        <v>1827.9981670349985</v>
      </c>
      <c r="AE30">
        <f>'IDT-1'!B30</f>
        <v>45</v>
      </c>
      <c r="AF30" s="26"/>
      <c r="AG30">
        <f t="shared" si="2"/>
        <v>1872.9981670349985</v>
      </c>
      <c r="AI30" s="75">
        <f>PXIL!H30</f>
        <v>0</v>
      </c>
      <c r="AJ30" s="75">
        <f>PXIL!N30</f>
        <v>0</v>
      </c>
      <c r="AK30" s="75">
        <f>RTM_IEX!H30</f>
        <v>61.65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13.764927288280582</v>
      </c>
      <c r="F31">
        <f>GT_Spot!P31</f>
        <v>0</v>
      </c>
      <c r="G31">
        <f>PPCL_NG!P31</f>
        <v>33.950000000000003</v>
      </c>
      <c r="H31">
        <f>PPCL_Spot!P31</f>
        <v>11.003056404556821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957.3174085468977</v>
      </c>
      <c r="P31" s="77">
        <v>83.806303695863093</v>
      </c>
      <c r="Q31" s="77">
        <v>38.17</v>
      </c>
      <c r="R31" s="80">
        <v>38.845282904322488</v>
      </c>
      <c r="S31" s="80">
        <v>0</v>
      </c>
      <c r="T31" s="78">
        <f>SUMPRODUCT(LTA!F31:AJ31,LTA!F$101:AJ$101,LTA!F$103:AJ$103)</f>
        <v>30.259999999999998</v>
      </c>
      <c r="U31" s="78">
        <f>SUMPRODUCT(LTA!F31:AJ31,LTA!F$102:AJ$102,LTA!F$103:AJ$103)</f>
        <v>46.51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405.24999999999994</v>
      </c>
      <c r="AB31" s="117">
        <f>-STOA!N31</f>
        <v>0</v>
      </c>
      <c r="AC31">
        <f t="shared" si="0"/>
        <v>15.856253413791304</v>
      </c>
      <c r="AD31">
        <f t="shared" si="1"/>
        <v>1785.9907254261293</v>
      </c>
      <c r="AE31">
        <f>'IDT-1'!B31</f>
        <v>42</v>
      </c>
      <c r="AF31" s="26"/>
      <c r="AG31">
        <f t="shared" si="2"/>
        <v>1827.9907254261293</v>
      </c>
      <c r="AI31" s="75">
        <f>PXIL!H31</f>
        <v>0</v>
      </c>
      <c r="AJ31" s="75">
        <f>PXIL!N31</f>
        <v>0</v>
      </c>
      <c r="AK31" s="75">
        <f>RTM_IEX!H31</f>
        <v>43.35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13.764927288280582</v>
      </c>
      <c r="F32">
        <f>GT_Spot!P32</f>
        <v>0</v>
      </c>
      <c r="G32">
        <f>PPCL_NG!P32</f>
        <v>33.950000000000003</v>
      </c>
      <c r="H32">
        <f>PPCL_Spot!P32</f>
        <v>11.003056404556821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948.06260012689768</v>
      </c>
      <c r="P32" s="77">
        <v>49.13</v>
      </c>
      <c r="Q32" s="77">
        <v>38.17</v>
      </c>
      <c r="R32" s="80">
        <v>42</v>
      </c>
      <c r="S32" s="80">
        <v>0</v>
      </c>
      <c r="T32" s="78">
        <f>SUMPRODUCT(LTA!F32:AJ32,LTA!F$101:AJ$101,LTA!F$103:AJ$103)</f>
        <v>42.75</v>
      </c>
      <c r="U32" s="78">
        <f>SUMPRODUCT(LTA!F32:AJ32,LTA!F$102:AJ$102,LTA!F$103:AJ$103)</f>
        <v>46.879999999999995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408.55999999999995</v>
      </c>
      <c r="AB32" s="117">
        <f>-STOA!N32</f>
        <v>0</v>
      </c>
      <c r="AC32">
        <f t="shared" si="0"/>
        <v>15.622733137613672</v>
      </c>
      <c r="AD32">
        <f t="shared" si="1"/>
        <v>1759.6878506821215</v>
      </c>
      <c r="AE32">
        <f>'IDT-1'!B32</f>
        <v>24</v>
      </c>
      <c r="AF32" s="26"/>
      <c r="AG32">
        <f t="shared" si="2"/>
        <v>1783.6878506821215</v>
      </c>
      <c r="AI32" s="75">
        <f>PXIL!H32</f>
        <v>0</v>
      </c>
      <c r="AJ32" s="75">
        <f>PXIL!N32</f>
        <v>0</v>
      </c>
      <c r="AK32" s="75">
        <f>RTM_IEX!H32</f>
        <v>41.42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13.764927288280582</v>
      </c>
      <c r="F33">
        <f>GT_Spot!P33</f>
        <v>0</v>
      </c>
      <c r="G33">
        <f>PPCL_NG!P33</f>
        <v>33.950000000000003</v>
      </c>
      <c r="H33">
        <f>PPCL_Spot!P33</f>
        <v>11.003056404556821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937.83005037649787</v>
      </c>
      <c r="P33" s="77">
        <v>85.73</v>
      </c>
      <c r="Q33" s="77">
        <v>38.17</v>
      </c>
      <c r="R33" s="80">
        <v>42</v>
      </c>
      <c r="S33" s="80">
        <v>0</v>
      </c>
      <c r="T33" s="78">
        <f>SUMPRODUCT(LTA!F33:AJ33,LTA!F$101:AJ$101,LTA!F$103:AJ$103)</f>
        <v>55.97</v>
      </c>
      <c r="U33" s="78">
        <f>SUMPRODUCT(LTA!F33:AJ33,LTA!F$102:AJ$102,LTA!F$103:AJ$103)</f>
        <v>47.24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413.42999999999995</v>
      </c>
      <c r="AB33" s="117">
        <f>-STOA!N33</f>
        <v>0</v>
      </c>
      <c r="AC33">
        <f t="shared" si="0"/>
        <v>15.932382699810153</v>
      </c>
      <c r="AD33">
        <f t="shared" si="1"/>
        <v>1794.5656513695253</v>
      </c>
      <c r="AE33">
        <f>'IDT-1'!B33</f>
        <v>16</v>
      </c>
      <c r="AF33" s="26"/>
      <c r="AG33">
        <f t="shared" si="2"/>
        <v>1810.5656513695253</v>
      </c>
      <c r="AI33" s="75">
        <f>PXIL!H33</f>
        <v>0</v>
      </c>
      <c r="AJ33" s="75">
        <f>PXIL!N33</f>
        <v>0</v>
      </c>
      <c r="AK33" s="75">
        <f>RTM_IEX!H33</f>
        <v>31.79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13.764927288280582</v>
      </c>
      <c r="F34">
        <f>GT_Spot!P34</f>
        <v>0</v>
      </c>
      <c r="G34">
        <f>PPCL_NG!P34</f>
        <v>33.950000000000003</v>
      </c>
      <c r="H34">
        <f>PPCL_Spot!P34</f>
        <v>11.003056404556821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921.67257367729781</v>
      </c>
      <c r="P34" s="77">
        <v>56.83</v>
      </c>
      <c r="Q34" s="77">
        <v>38.17</v>
      </c>
      <c r="R34" s="80">
        <v>42</v>
      </c>
      <c r="S34" s="80">
        <v>0</v>
      </c>
      <c r="T34" s="78">
        <f>SUMPRODUCT(LTA!F34:AJ34,LTA!F$101:AJ$101,LTA!F$103:AJ$103)</f>
        <v>66.820000000000007</v>
      </c>
      <c r="U34" s="78">
        <f>SUMPRODUCT(LTA!F34:AJ34,LTA!F$102:AJ$102,LTA!F$103:AJ$103)</f>
        <v>47.91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418.65</v>
      </c>
      <c r="AB34" s="117">
        <f>-STOA!N34</f>
        <v>0</v>
      </c>
      <c r="AC34">
        <f t="shared" si="0"/>
        <v>15.767932904857194</v>
      </c>
      <c r="AD34">
        <f t="shared" si="1"/>
        <v>1776.0426244652783</v>
      </c>
      <c r="AE34">
        <f>'IDT-1'!B34</f>
        <v>19</v>
      </c>
      <c r="AF34" s="26"/>
      <c r="AG34">
        <f t="shared" si="2"/>
        <v>1795.0426244652783</v>
      </c>
      <c r="AI34" s="75">
        <f>PXIL!H34</f>
        <v>0</v>
      </c>
      <c r="AJ34" s="75">
        <f>PXIL!N34</f>
        <v>0</v>
      </c>
      <c r="AK34" s="75">
        <f>RTM_IEX!H34</f>
        <v>41.42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11.003056404556821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921.67257367729781</v>
      </c>
      <c r="P35" s="77">
        <v>84.769999999999982</v>
      </c>
      <c r="Q35" s="77">
        <v>38.17</v>
      </c>
      <c r="R35" s="80">
        <v>42.5</v>
      </c>
      <c r="S35" s="80">
        <v>0</v>
      </c>
      <c r="T35" s="78">
        <f>SUMPRODUCT(LTA!F35:AJ35,LTA!F$101:AJ$101,LTA!F$103:AJ$103)</f>
        <v>83.789999999999992</v>
      </c>
      <c r="U35" s="78">
        <f>SUMPRODUCT(LTA!F35:AJ35,LTA!F$102:AJ$102,LTA!F$103:AJ$103)</f>
        <v>48.099999999999994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424.37999999999994</v>
      </c>
      <c r="AB35" s="117">
        <f>-STOA!N35</f>
        <v>0</v>
      </c>
      <c r="AC35">
        <f t="shared" si="0"/>
        <v>16.417426223323197</v>
      </c>
      <c r="AD35">
        <f t="shared" si="1"/>
        <v>1849.1991900634034</v>
      </c>
      <c r="AE35">
        <f>'IDT-1'!B35</f>
        <v>8</v>
      </c>
      <c r="AF35" s="26"/>
      <c r="AG35">
        <f t="shared" si="2"/>
        <v>1857.1991900634034</v>
      </c>
      <c r="AI35" s="75">
        <f>PXIL!H35</f>
        <v>0</v>
      </c>
      <c r="AJ35" s="75">
        <f>PXIL!N35</f>
        <v>0</v>
      </c>
      <c r="AK35" s="75">
        <f>RTM_IEX!H35</f>
        <v>64.540000000000006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11.003056404556821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921.67257367729781</v>
      </c>
      <c r="P36" s="77">
        <v>68.389999999999986</v>
      </c>
      <c r="Q36" s="77">
        <v>38.17</v>
      </c>
      <c r="R36" s="80">
        <v>42.5</v>
      </c>
      <c r="S36" s="80">
        <v>0</v>
      </c>
      <c r="T36" s="78">
        <f>SUMPRODUCT(LTA!F36:AJ36,LTA!F$101:AJ$101,LTA!F$103:AJ$103)</f>
        <v>104.78999999999999</v>
      </c>
      <c r="U36" s="78">
        <f>SUMPRODUCT(LTA!F36:AJ36,LTA!F$102:AJ$102,LTA!F$103:AJ$103)</f>
        <v>47.820000000000007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430.25999999999993</v>
      </c>
      <c r="AB36" s="117">
        <f>-STOA!N36</f>
        <v>0</v>
      </c>
      <c r="AC36">
        <f t="shared" si="0"/>
        <v>16.456498223323198</v>
      </c>
      <c r="AD36">
        <f t="shared" si="1"/>
        <v>1853.6001180634037</v>
      </c>
      <c r="AE36">
        <f>'IDT-1'!B36</f>
        <v>0</v>
      </c>
      <c r="AF36" s="26"/>
      <c r="AG36">
        <f t="shared" si="2"/>
        <v>1853.6001180634037</v>
      </c>
      <c r="AI36" s="75">
        <f>PXIL!H36</f>
        <v>0</v>
      </c>
      <c r="AJ36" s="75">
        <f>PXIL!N36</f>
        <v>0</v>
      </c>
      <c r="AK36" s="75">
        <f>RTM_IEX!H36</f>
        <v>58.76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11.003056404556821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921.67493184539774</v>
      </c>
      <c r="P37" s="77">
        <v>57.797120510137987</v>
      </c>
      <c r="Q37" s="77">
        <v>38.17</v>
      </c>
      <c r="R37" s="80">
        <v>42.5</v>
      </c>
      <c r="S37" s="80">
        <v>0</v>
      </c>
      <c r="T37" s="78">
        <f>SUMPRODUCT(LTA!F37:AJ37,LTA!F$101:AJ$101,LTA!F$103:AJ$103)</f>
        <v>134.35</v>
      </c>
      <c r="U37" s="78">
        <f>SUMPRODUCT(LTA!F37:AJ37,LTA!F$102:AJ$102,LTA!F$103:AJ$103)</f>
        <v>47.67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436.31999999999994</v>
      </c>
      <c r="AB37" s="117">
        <f>-STOA!N37</f>
        <v>0</v>
      </c>
      <c r="AC37">
        <f t="shared" si="0"/>
        <v>16.327925635691692</v>
      </c>
      <c r="AD37">
        <f t="shared" si="1"/>
        <v>1839.1181693292733</v>
      </c>
      <c r="AE37">
        <f>'IDT-1'!B37</f>
        <v>0</v>
      </c>
      <c r="AF37" s="26"/>
      <c r="AG37">
        <f t="shared" si="2"/>
        <v>1839.1181693292733</v>
      </c>
      <c r="AI37" s="75">
        <f>PXIL!H37</f>
        <v>0</v>
      </c>
      <c r="AJ37" s="75">
        <f>PXIL!N37</f>
        <v>0</v>
      </c>
      <c r="AK37" s="75">
        <f>RTM_IEX!H37</f>
        <v>19.27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11.003056404556821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921.67493184539774</v>
      </c>
      <c r="P38" s="77">
        <v>57.797120510137987</v>
      </c>
      <c r="Q38" s="77">
        <v>38.17</v>
      </c>
      <c r="R38" s="80">
        <v>42.5</v>
      </c>
      <c r="S38" s="80">
        <v>0</v>
      </c>
      <c r="T38" s="78">
        <f>SUMPRODUCT(LTA!F38:AJ38,LTA!F$101:AJ$101,LTA!F$103:AJ$103)</f>
        <v>162.38999999999999</v>
      </c>
      <c r="U38" s="78">
        <f>SUMPRODUCT(LTA!F38:AJ38,LTA!F$102:AJ$102,LTA!F$103:AJ$103)</f>
        <v>48.339999999999996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441.34999999999991</v>
      </c>
      <c r="AB38" s="117">
        <f>-STOA!N38</f>
        <v>0</v>
      </c>
      <c r="AC38">
        <f t="shared" si="0"/>
        <v>16.836741635691691</v>
      </c>
      <c r="AD38">
        <f t="shared" si="1"/>
        <v>1896.429353329273</v>
      </c>
      <c r="AE38">
        <f>'IDT-1'!B38</f>
        <v>0</v>
      </c>
      <c r="AF38" s="26"/>
      <c r="AG38">
        <f t="shared" si="2"/>
        <v>1896.429353329273</v>
      </c>
      <c r="AI38" s="75">
        <f>PXIL!H38</f>
        <v>0</v>
      </c>
      <c r="AJ38" s="75">
        <f>PXIL!N38</f>
        <v>0</v>
      </c>
      <c r="AK38" s="75">
        <f>RTM_IEX!H38</f>
        <v>43.35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13.262275449101796</v>
      </c>
      <c r="F39">
        <f>GT_Spot!P39</f>
        <v>0</v>
      </c>
      <c r="G39">
        <f>PPCL_NG!P39</f>
        <v>33.950000000000003</v>
      </c>
      <c r="H39">
        <f>PPCL_Spot!P39</f>
        <v>11.003056404556821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921.67493184539774</v>
      </c>
      <c r="P39" s="77">
        <v>101.14585586692887</v>
      </c>
      <c r="Q39" s="77">
        <v>38.17</v>
      </c>
      <c r="R39" s="80">
        <v>42.5</v>
      </c>
      <c r="S39" s="80">
        <v>0</v>
      </c>
      <c r="T39" s="78">
        <f>SUMPRODUCT(LTA!F39:AJ39,LTA!F$101:AJ$101,LTA!F$103:AJ$103)</f>
        <v>182.19</v>
      </c>
      <c r="U39" s="78">
        <f>SUMPRODUCT(LTA!F39:AJ39,LTA!F$102:AJ$102,LTA!F$103:AJ$103)</f>
        <v>42.57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450.94999999999993</v>
      </c>
      <c r="AB39" s="117">
        <f>-STOA!N39</f>
        <v>0</v>
      </c>
      <c r="AC39">
        <f t="shared" si="0"/>
        <v>17.330017932890922</v>
      </c>
      <c r="AD39">
        <f t="shared" si="1"/>
        <v>1887.7061016330942</v>
      </c>
      <c r="AE39">
        <f>'IDT-1'!B39</f>
        <v>0</v>
      </c>
      <c r="AF39" s="26"/>
      <c r="AG39">
        <f t="shared" si="2"/>
        <v>1887.7061016330942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13.262275449101796</v>
      </c>
      <c r="F40">
        <f>GT_Spot!P40</f>
        <v>0</v>
      </c>
      <c r="G40">
        <f>PPCL_NG!P40</f>
        <v>33.950000000000003</v>
      </c>
      <c r="H40">
        <f>PPCL_Spot!P40</f>
        <v>11.003056404556821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932.26432624929066</v>
      </c>
      <c r="P40" s="77">
        <v>117.74000000000002</v>
      </c>
      <c r="Q40" s="77">
        <v>38.17</v>
      </c>
      <c r="R40" s="80">
        <v>42.5</v>
      </c>
      <c r="S40" s="80">
        <v>0</v>
      </c>
      <c r="T40" s="78">
        <f>SUMPRODUCT(LTA!F40:AJ40,LTA!F$101:AJ$101,LTA!F$103:AJ$103)</f>
        <v>229.01999999999998</v>
      </c>
      <c r="U40" s="78">
        <f>SUMPRODUCT(LTA!F40:AJ40,LTA!F$102:AJ$102,LTA!F$103:AJ$103)</f>
        <v>36.589999999999996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457.94999999999993</v>
      </c>
      <c r="AB40" s="117">
        <f>-STOA!N40</f>
        <v>0</v>
      </c>
      <c r="AC40">
        <f t="shared" si="0"/>
        <v>17.937044306883031</v>
      </c>
      <c r="AD40">
        <f t="shared" si="1"/>
        <v>1968.1326137960662</v>
      </c>
      <c r="AE40">
        <f>'IDT-1'!B40</f>
        <v>0</v>
      </c>
      <c r="AF40" s="26"/>
      <c r="AG40">
        <f t="shared" si="2"/>
        <v>1968.1326137960662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14.008520102651838</v>
      </c>
      <c r="F41">
        <f>GT_Spot!P41</f>
        <v>0</v>
      </c>
      <c r="G41">
        <f>PPCL_NG!P41</f>
        <v>33.950000000000003</v>
      </c>
      <c r="H41">
        <f>PPCL_Spot!P41</f>
        <v>11.003056404556821</v>
      </c>
      <c r="I41">
        <f>Bawana_NG!P41</f>
        <v>99.620025565177173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946.71422247146461</v>
      </c>
      <c r="P41" s="77">
        <v>117.74000000000002</v>
      </c>
      <c r="Q41" s="77">
        <v>38.17</v>
      </c>
      <c r="R41" s="80">
        <v>42.5</v>
      </c>
      <c r="S41" s="80">
        <v>0</v>
      </c>
      <c r="T41" s="78">
        <f>SUMPRODUCT(LTA!F41:AJ41,LTA!F$101:AJ$101,LTA!F$103:AJ$103)</f>
        <v>243.19</v>
      </c>
      <c r="U41" s="78">
        <f>SUMPRODUCT(LTA!F41:AJ41,LTA!F$102:AJ$102,LTA!F$103:AJ$103)</f>
        <v>37.67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23.12</v>
      </c>
      <c r="Z41" s="75">
        <f>IEX!N41</f>
        <v>0</v>
      </c>
      <c r="AA41" s="117">
        <f>STOA!H41</f>
        <v>462.14999999999992</v>
      </c>
      <c r="AB41" s="117">
        <f>-STOA!N41</f>
        <v>0</v>
      </c>
      <c r="AC41">
        <f t="shared" si="0"/>
        <v>18.50753346421833</v>
      </c>
      <c r="AD41">
        <f t="shared" si="1"/>
        <v>2018.328291079632</v>
      </c>
      <c r="AE41">
        <f>'IDT-1'!B41</f>
        <v>0</v>
      </c>
      <c r="AF41" s="26"/>
      <c r="AG41">
        <f t="shared" si="2"/>
        <v>2018.328291079632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13.648930710008553</v>
      </c>
      <c r="F42">
        <f>GT_Spot!P42</f>
        <v>0</v>
      </c>
      <c r="G42">
        <f>PPCL_NG!P42</f>
        <v>33.950000000000003</v>
      </c>
      <c r="H42">
        <f>PPCL_Spot!P42</f>
        <v>11.003056404556821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954.4233901156349</v>
      </c>
      <c r="P42" s="77">
        <v>117.74000000000002</v>
      </c>
      <c r="Q42" s="77">
        <v>38.17</v>
      </c>
      <c r="R42" s="80">
        <v>42.5</v>
      </c>
      <c r="S42" s="80">
        <v>0</v>
      </c>
      <c r="T42" s="78">
        <f>SUMPRODUCT(LTA!F42:AJ42,LTA!F$101:AJ$101,LTA!F$103:AJ$103)</f>
        <v>258.41999999999996</v>
      </c>
      <c r="U42" s="78">
        <f>SUMPRODUCT(LTA!F42:AJ42,LTA!F$102:AJ$102,LTA!F$103:AJ$103)</f>
        <v>39.24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17.34</v>
      </c>
      <c r="Z42" s="75">
        <f>IEX!N42</f>
        <v>0</v>
      </c>
      <c r="AA42" s="117">
        <f>STOA!H42</f>
        <v>497.17999999999995</v>
      </c>
      <c r="AB42" s="117">
        <f>-STOA!N42</f>
        <v>0</v>
      </c>
      <c r="AC42">
        <f t="shared" si="0"/>
        <v>18.906424507680644</v>
      </c>
      <c r="AD42">
        <f t="shared" si="1"/>
        <v>2079.3289527225193</v>
      </c>
      <c r="AE42">
        <f>'IDT-1'!B42</f>
        <v>0</v>
      </c>
      <c r="AF42" s="26"/>
      <c r="AG42">
        <f t="shared" si="2"/>
        <v>2079.3289527225193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33.950000000000003</v>
      </c>
      <c r="H43">
        <f>PPCL_Spot!P43</f>
        <v>11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950.19179323504216</v>
      </c>
      <c r="P43" s="77">
        <v>117.74000000000002</v>
      </c>
      <c r="Q43" s="77">
        <v>38.17</v>
      </c>
      <c r="R43" s="80">
        <v>42.5</v>
      </c>
      <c r="S43" s="80">
        <v>0</v>
      </c>
      <c r="T43" s="78">
        <f>SUMPRODUCT(LTA!F43:AJ43,LTA!F$101:AJ$101,LTA!F$103:AJ$103)</f>
        <v>267.07</v>
      </c>
      <c r="U43" s="78">
        <f>SUMPRODUCT(LTA!F43:AJ43,LTA!F$102:AJ$102,LTA!F$103:AJ$103)</f>
        <v>40.6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42.39</v>
      </c>
      <c r="Z43" s="75">
        <f>IEX!N43</f>
        <v>0</v>
      </c>
      <c r="AA43" s="117">
        <f>STOA!H43</f>
        <v>501.37999999999988</v>
      </c>
      <c r="AB43" s="117">
        <f>-STOA!N43</f>
        <v>0</v>
      </c>
      <c r="AC43">
        <f t="shared" si="0"/>
        <v>19.226756763338702</v>
      </c>
      <c r="AD43">
        <f t="shared" si="1"/>
        <v>2111.3922569002325</v>
      </c>
      <c r="AE43">
        <f>'IDT-1'!B43</f>
        <v>0</v>
      </c>
      <c r="AF43" s="26"/>
      <c r="AG43">
        <f t="shared" si="2"/>
        <v>2111.3922569002325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33.950000000000003</v>
      </c>
      <c r="H44">
        <f>PPCL_Spot!P44</f>
        <v>11.003236245954694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949.09280266586404</v>
      </c>
      <c r="P44" s="77">
        <v>117.74000000000002</v>
      </c>
      <c r="Q44" s="77">
        <v>38.17</v>
      </c>
      <c r="R44" s="80">
        <v>42.5</v>
      </c>
      <c r="S44" s="80">
        <v>0</v>
      </c>
      <c r="T44" s="78">
        <f>SUMPRODUCT(LTA!F44:AJ44,LTA!F$101:AJ$101,LTA!F$103:AJ$103)</f>
        <v>236.19</v>
      </c>
      <c r="U44" s="78">
        <f>SUMPRODUCT(LTA!F44:AJ44,LTA!F$102:AJ$102,LTA!F$103:AJ$103)</f>
        <v>41.449999999999996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58.76</v>
      </c>
      <c r="Z44" s="75">
        <f>IEX!N44</f>
        <v>0</v>
      </c>
      <c r="AA44" s="117">
        <f>STOA!H44</f>
        <v>502.77999999999992</v>
      </c>
      <c r="AB44" s="117">
        <f>-STOA!N44</f>
        <v>0</v>
      </c>
      <c r="AC44">
        <f t="shared" si="0"/>
        <v>19.52649811883752</v>
      </c>
      <c r="AD44">
        <f t="shared" si="1"/>
        <v>2050.7367612215107</v>
      </c>
      <c r="AE44">
        <f>'IDT-1'!B44</f>
        <v>0</v>
      </c>
      <c r="AF44" s="26"/>
      <c r="AG44">
        <f t="shared" si="2"/>
        <v>2050.7367612215107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33.950000000000003</v>
      </c>
      <c r="H45">
        <f>PPCL_Spot!P45</f>
        <v>11.003236245954694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963.14860145772684</v>
      </c>
      <c r="P45" s="77">
        <v>117.74000000000002</v>
      </c>
      <c r="Q45" s="77">
        <v>38.17</v>
      </c>
      <c r="R45" s="80">
        <v>42.5</v>
      </c>
      <c r="S45" s="80">
        <v>0</v>
      </c>
      <c r="T45" s="78">
        <f>SUMPRODUCT(LTA!F45:AJ45,LTA!F$101:AJ$101,LTA!F$103:AJ$103)</f>
        <v>244.04</v>
      </c>
      <c r="U45" s="78">
        <f>SUMPRODUCT(LTA!F45:AJ45,LTA!F$102:AJ$102,LTA!F$103:AJ$103)</f>
        <v>35.269999999999996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71.290000000000006</v>
      </c>
      <c r="Z45" s="75">
        <f>IEX!N45</f>
        <v>0</v>
      </c>
      <c r="AA45" s="117">
        <f>STOA!H45</f>
        <v>506.27999999999992</v>
      </c>
      <c r="AB45" s="117">
        <f>-STOA!N45</f>
        <v>0</v>
      </c>
      <c r="AC45">
        <f t="shared" si="0"/>
        <v>20.28536803440446</v>
      </c>
      <c r="AD45">
        <f t="shared" si="1"/>
        <v>2027.7336900978064</v>
      </c>
      <c r="AE45">
        <f>'IDT-1'!B45</f>
        <v>0</v>
      </c>
      <c r="AF45" s="26"/>
      <c r="AG45">
        <f t="shared" si="2"/>
        <v>2027.7336900978064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-128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12.355337163592377</v>
      </c>
      <c r="F46">
        <f>GT_Spot!P46</f>
        <v>0</v>
      </c>
      <c r="G46">
        <f>PPCL_NG!P46</f>
        <v>33.950000000000003</v>
      </c>
      <c r="H46">
        <f>PPCL_Spot!P46</f>
        <v>11.003236245954694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957.36862037199808</v>
      </c>
      <c r="P46" s="77">
        <v>117.74000000000002</v>
      </c>
      <c r="Q46" s="77">
        <v>38.17</v>
      </c>
      <c r="R46" s="80">
        <v>42.5</v>
      </c>
      <c r="S46" s="80">
        <v>0</v>
      </c>
      <c r="T46" s="78">
        <f>SUMPRODUCT(LTA!F46:AJ46,LTA!F$101:AJ$101,LTA!F$103:AJ$103)</f>
        <v>253.05</v>
      </c>
      <c r="U46" s="78">
        <f>SUMPRODUCT(LTA!F46:AJ46,LTA!F$102:AJ$102,LTA!F$103:AJ$103)</f>
        <v>35.980000000000004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94.4</v>
      </c>
      <c r="Z46" s="75">
        <f>IEX!N46</f>
        <v>0</v>
      </c>
      <c r="AA46" s="117">
        <f>STOA!H46</f>
        <v>508.37999999999988</v>
      </c>
      <c r="AB46" s="117">
        <f>-STOA!N46</f>
        <v>0</v>
      </c>
      <c r="AC46">
        <f t="shared" si="0"/>
        <v>20.509517245552011</v>
      </c>
      <c r="AD46">
        <f t="shared" si="1"/>
        <v>2059.0076765359927</v>
      </c>
      <c r="AE46">
        <f>'IDT-1'!B46</f>
        <v>0</v>
      </c>
      <c r="AF46" s="26"/>
      <c r="AG46">
        <f t="shared" si="2"/>
        <v>2059.0076765359927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12.355337163592377</v>
      </c>
      <c r="F47">
        <f>GT_Spot!P47</f>
        <v>0</v>
      </c>
      <c r="G47">
        <f>PPCL_NG!P47</f>
        <v>33.950000000000003</v>
      </c>
      <c r="H47">
        <f>PPCL_Spot!P47</f>
        <v>11.003236245954694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922.52312888012682</v>
      </c>
      <c r="P47" s="77">
        <v>112.3</v>
      </c>
      <c r="Q47" s="77">
        <v>38.17</v>
      </c>
      <c r="R47" s="80">
        <v>42.5</v>
      </c>
      <c r="S47" s="80">
        <v>0</v>
      </c>
      <c r="T47" s="78">
        <f>SUMPRODUCT(LTA!F47:AJ47,LTA!F$101:AJ$101,LTA!F$103:AJ$103)</f>
        <v>266.5</v>
      </c>
      <c r="U47" s="78">
        <f>SUMPRODUCT(LTA!F47:AJ47,LTA!F$102:AJ$102,LTA!F$103:AJ$103)</f>
        <v>36.909999999999997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99.22</v>
      </c>
      <c r="Z47" s="75">
        <f>IEX!N47</f>
        <v>0</v>
      </c>
      <c r="AA47" s="117">
        <f>STOA!H47</f>
        <v>508.37999999999988</v>
      </c>
      <c r="AB47" s="117">
        <f>-STOA!N47</f>
        <v>0</v>
      </c>
      <c r="AC47">
        <f t="shared" si="0"/>
        <v>19.684739738825485</v>
      </c>
      <c r="AD47">
        <f t="shared" si="1"/>
        <v>2110.7469625508484</v>
      </c>
      <c r="AE47">
        <f>'IDT-1'!B47</f>
        <v>0</v>
      </c>
      <c r="AF47" s="26"/>
      <c r="AG47">
        <f t="shared" si="2"/>
        <v>2110.7469625508484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12.355337163592377</v>
      </c>
      <c r="F48">
        <f>GT_Spot!P48</f>
        <v>0</v>
      </c>
      <c r="G48">
        <f>PPCL_NG!P48</f>
        <v>33.950000000000003</v>
      </c>
      <c r="H48">
        <f>PPCL_Spot!P48</f>
        <v>11.003236245954694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922.52245633120867</v>
      </c>
      <c r="P48" s="77">
        <v>91.11</v>
      </c>
      <c r="Q48" s="77">
        <v>38.17</v>
      </c>
      <c r="R48" s="80">
        <v>42.5</v>
      </c>
      <c r="S48" s="80">
        <v>0</v>
      </c>
      <c r="T48" s="78">
        <f>SUMPRODUCT(LTA!F48:AJ48,LTA!F$101:AJ$101,LTA!F$103:AJ$103)</f>
        <v>267.82</v>
      </c>
      <c r="U48" s="78">
        <f>SUMPRODUCT(LTA!F48:AJ48,LTA!F$102:AJ$102,LTA!F$103:AJ$103)</f>
        <v>37.660000000000004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115.6</v>
      </c>
      <c r="Z48" s="75">
        <f>IEX!N48</f>
        <v>0</v>
      </c>
      <c r="AA48" s="117">
        <f>STOA!H48</f>
        <v>508.37999999999988</v>
      </c>
      <c r="AB48" s="117">
        <f>-STOA!N48</f>
        <v>0</v>
      </c>
      <c r="AC48">
        <f t="shared" si="0"/>
        <v>19.909209391016471</v>
      </c>
      <c r="AD48">
        <f t="shared" si="1"/>
        <v>2079.7818203497395</v>
      </c>
      <c r="AE48">
        <f>'IDT-1'!B48</f>
        <v>0</v>
      </c>
      <c r="AF48" s="26"/>
      <c r="AG48">
        <f t="shared" si="2"/>
        <v>2079.7818203497395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-81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12.355337163592377</v>
      </c>
      <c r="F49">
        <f>GT_Spot!P49</f>
        <v>0</v>
      </c>
      <c r="G49">
        <f>PPCL_NG!P49</f>
        <v>33.950000000000003</v>
      </c>
      <c r="H49">
        <f>PPCL_Spot!P49</f>
        <v>11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917.08918531004292</v>
      </c>
      <c r="P49" s="77">
        <v>91.11</v>
      </c>
      <c r="Q49" s="77">
        <v>38.17</v>
      </c>
      <c r="R49" s="80">
        <v>42.5</v>
      </c>
      <c r="S49" s="80">
        <v>0</v>
      </c>
      <c r="T49" s="78">
        <f>SUMPRODUCT(LTA!F49:AJ49,LTA!F$101:AJ$101,LTA!F$103:AJ$103)</f>
        <v>270.08</v>
      </c>
      <c r="U49" s="78">
        <f>SUMPRODUCT(LTA!F49:AJ49,LTA!F$102:AJ$102,LTA!F$103:AJ$103)</f>
        <v>39.06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133.9</v>
      </c>
      <c r="Z49" s="75">
        <f>IEX!N49</f>
        <v>0</v>
      </c>
      <c r="AA49" s="117">
        <f>STOA!H49</f>
        <v>508.37999999999988</v>
      </c>
      <c r="AB49" s="117">
        <f>-STOA!N49</f>
        <v>0</v>
      </c>
      <c r="AC49">
        <f t="shared" si="0"/>
        <v>19.628466006000433</v>
      </c>
      <c r="AD49">
        <f t="shared" si="1"/>
        <v>2144.5860564676345</v>
      </c>
      <c r="AE49">
        <f>'IDT-1'!B49</f>
        <v>0</v>
      </c>
      <c r="AF49" s="26"/>
      <c r="AG49">
        <f t="shared" si="2"/>
        <v>2144.5860564676345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12.355337163592377</v>
      </c>
      <c r="F50">
        <f>GT_Spot!P50</f>
        <v>0</v>
      </c>
      <c r="G50">
        <f>PPCL_NG!P50</f>
        <v>33.950000000000003</v>
      </c>
      <c r="H50">
        <f>PPCL_Spot!P50</f>
        <v>11.003236245954694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916.19302519078133</v>
      </c>
      <c r="P50" s="77">
        <v>91.11</v>
      </c>
      <c r="Q50" s="77">
        <v>38.17</v>
      </c>
      <c r="R50" s="80">
        <v>42.5</v>
      </c>
      <c r="S50" s="80">
        <v>0</v>
      </c>
      <c r="T50" s="78">
        <f>SUMPRODUCT(LTA!F50:AJ50,LTA!F$101:AJ$101,LTA!F$103:AJ$103)</f>
        <v>290.15999999999997</v>
      </c>
      <c r="U50" s="78">
        <f>SUMPRODUCT(LTA!F50:AJ50,LTA!F$102:AJ$102,LTA!F$103:AJ$103)</f>
        <v>40.29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119.44</v>
      </c>
      <c r="Z50" s="75">
        <f>IEX!N50</f>
        <v>0</v>
      </c>
      <c r="AA50" s="117">
        <f>STOA!H50</f>
        <v>508.37999999999988</v>
      </c>
      <c r="AB50" s="117">
        <f>-STOA!N50</f>
        <v>0</v>
      </c>
      <c r="AC50">
        <f t="shared" si="0"/>
        <v>19.565472618126794</v>
      </c>
      <c r="AD50">
        <f t="shared" si="1"/>
        <v>2163.6061259822013</v>
      </c>
      <c r="AE50">
        <f>'IDT-1'!B50</f>
        <v>0</v>
      </c>
      <c r="AF50" s="26"/>
      <c r="AG50">
        <f t="shared" si="2"/>
        <v>2163.6061259822013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12.355337163592377</v>
      </c>
      <c r="F51">
        <f>GT_Spot!P51</f>
        <v>0</v>
      </c>
      <c r="G51">
        <f>PPCL_NG!P51</f>
        <v>33.950000000000003</v>
      </c>
      <c r="H51">
        <f>PPCL_Spot!P51</f>
        <v>11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882.6251804381277</v>
      </c>
      <c r="P51" s="77">
        <v>59.72</v>
      </c>
      <c r="Q51" s="77">
        <v>38.17</v>
      </c>
      <c r="R51" s="80">
        <v>42.5</v>
      </c>
      <c r="S51" s="80">
        <v>0</v>
      </c>
      <c r="T51" s="78">
        <f>SUMPRODUCT(LTA!F51:AJ51,LTA!F$101:AJ$101,LTA!F$103:AJ$103)</f>
        <v>287</v>
      </c>
      <c r="U51" s="78">
        <f>SUMPRODUCT(LTA!F51:AJ51,LTA!F$102:AJ$102,LTA!F$103:AJ$103)</f>
        <v>48.519999999999996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129.08000000000001</v>
      </c>
      <c r="Z51" s="75">
        <f>IEX!N51</f>
        <v>0</v>
      </c>
      <c r="AA51" s="117">
        <f>STOA!H51</f>
        <v>508.37999999999988</v>
      </c>
      <c r="AB51" s="117">
        <f>-STOA!N51</f>
        <v>0</v>
      </c>
      <c r="AC51">
        <f t="shared" si="0"/>
        <v>19.649260554895136</v>
      </c>
      <c r="AD51">
        <f t="shared" si="1"/>
        <v>2213.2212570468246</v>
      </c>
      <c r="AE51">
        <f>'IDT-1'!B51</f>
        <v>0</v>
      </c>
      <c r="AF51" s="26"/>
      <c r="AG51">
        <f t="shared" si="2"/>
        <v>2213.2212570468246</v>
      </c>
      <c r="AI51" s="75">
        <f>PXIL!H51</f>
        <v>0</v>
      </c>
      <c r="AJ51" s="75">
        <f>PXIL!N51</f>
        <v>0</v>
      </c>
      <c r="AK51" s="75">
        <f>RTM_IEX!H51</f>
        <v>79.95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33.950000000000003</v>
      </c>
      <c r="H52">
        <f>PPCL_Spot!P52</f>
        <v>11.003236245954694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844.09356261145149</v>
      </c>
      <c r="P52" s="77">
        <v>59.72</v>
      </c>
      <c r="Q52" s="77">
        <v>38.17</v>
      </c>
      <c r="R52" s="80">
        <v>42.5</v>
      </c>
      <c r="S52" s="80">
        <v>0</v>
      </c>
      <c r="T52" s="78">
        <f>SUMPRODUCT(LTA!F52:AJ52,LTA!F$101:AJ$101,LTA!F$103:AJ$103)</f>
        <v>292.92999999999995</v>
      </c>
      <c r="U52" s="78">
        <f>SUMPRODUCT(LTA!F52:AJ52,LTA!F$102:AJ$102,LTA!F$103:AJ$103)</f>
        <v>48.980000000000004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135.82</v>
      </c>
      <c r="Z52" s="75">
        <f>IEX!N52</f>
        <v>0</v>
      </c>
      <c r="AA52" s="117">
        <f>STOA!H52</f>
        <v>508.37999999999988</v>
      </c>
      <c r="AB52" s="117">
        <f>-STOA!N52</f>
        <v>0</v>
      </c>
      <c r="AC52">
        <f t="shared" si="0"/>
        <v>19.719779369716235</v>
      </c>
      <c r="AD52">
        <f t="shared" si="1"/>
        <v>2221.1642399162192</v>
      </c>
      <c r="AE52">
        <f>'IDT-1'!B52</f>
        <v>0</v>
      </c>
      <c r="AF52" s="26"/>
      <c r="AG52">
        <f t="shared" si="2"/>
        <v>2221.1642399162192</v>
      </c>
      <c r="AI52" s="75">
        <f>PXIL!H52</f>
        <v>0</v>
      </c>
      <c r="AJ52" s="75">
        <f>PXIL!N52</f>
        <v>0</v>
      </c>
      <c r="AK52" s="75">
        <f>RTM_IEX!H52</f>
        <v>112.71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33.950000000000003</v>
      </c>
      <c r="H53">
        <f>PPCL_Spot!P53</f>
        <v>11.003236245954694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841.49103309695079</v>
      </c>
      <c r="P53" s="77">
        <v>59.72</v>
      </c>
      <c r="Q53" s="77">
        <v>38.17</v>
      </c>
      <c r="R53" s="80">
        <v>42.5</v>
      </c>
      <c r="S53" s="80">
        <v>0</v>
      </c>
      <c r="T53" s="78">
        <f>SUMPRODUCT(LTA!F53:AJ53,LTA!F$101:AJ$101,LTA!F$103:AJ$103)</f>
        <v>295.33</v>
      </c>
      <c r="U53" s="78">
        <f>SUMPRODUCT(LTA!F53:AJ53,LTA!F$102:AJ$102,LTA!F$103:AJ$103)</f>
        <v>49.010000000000005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133.9</v>
      </c>
      <c r="Z53" s="75">
        <f>IEX!N53</f>
        <v>0</v>
      </c>
      <c r="AA53" s="117">
        <f>STOA!H53</f>
        <v>508.37999999999988</v>
      </c>
      <c r="AB53" s="117">
        <f>-STOA!N53</f>
        <v>0</v>
      </c>
      <c r="AC53">
        <f t="shared" si="0"/>
        <v>20.065773109988626</v>
      </c>
      <c r="AD53">
        <f t="shared" si="1"/>
        <v>2260.1357166614462</v>
      </c>
      <c r="AE53">
        <f>'IDT-1'!B53</f>
        <v>0</v>
      </c>
      <c r="AF53" s="26"/>
      <c r="AG53">
        <f t="shared" si="2"/>
        <v>2260.1357166614462</v>
      </c>
      <c r="AI53" s="75">
        <f>PXIL!H53</f>
        <v>0</v>
      </c>
      <c r="AJ53" s="75">
        <f>PXIL!N53</f>
        <v>0</v>
      </c>
      <c r="AK53" s="75">
        <f>RTM_IEX!H53</f>
        <v>154.12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33.950000000000003</v>
      </c>
      <c r="H54">
        <f>PPCL_Spot!P54</f>
        <v>11.003236245954694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844.22473116335073</v>
      </c>
      <c r="P54" s="77">
        <v>59.72</v>
      </c>
      <c r="Q54" s="77">
        <v>38.17</v>
      </c>
      <c r="R54" s="80">
        <v>42.5</v>
      </c>
      <c r="S54" s="80">
        <v>0</v>
      </c>
      <c r="T54" s="78">
        <f>SUMPRODUCT(LTA!F54:AJ54,LTA!F$101:AJ$101,LTA!F$103:AJ$103)</f>
        <v>296.17</v>
      </c>
      <c r="U54" s="78">
        <f>SUMPRODUCT(LTA!F54:AJ54,LTA!F$102:AJ$102,LTA!F$103:AJ$103)</f>
        <v>49.07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127.15</v>
      </c>
      <c r="Z54" s="75">
        <f>IEX!N54</f>
        <v>0</v>
      </c>
      <c r="AA54" s="117">
        <f>STOA!H54</f>
        <v>508.37999999999988</v>
      </c>
      <c r="AB54" s="117">
        <f>-STOA!N54</f>
        <v>0</v>
      </c>
      <c r="AC54">
        <f t="shared" si="0"/>
        <v>20.114733652972948</v>
      </c>
      <c r="AD54">
        <f t="shared" si="1"/>
        <v>2265.6504541848622</v>
      </c>
      <c r="AE54">
        <f>'IDT-1'!B54</f>
        <v>0</v>
      </c>
      <c r="AF54" s="26"/>
      <c r="AG54">
        <f t="shared" si="2"/>
        <v>2265.6504541848622</v>
      </c>
      <c r="AI54" s="75">
        <f>PXIL!H54</f>
        <v>0</v>
      </c>
      <c r="AJ54" s="75">
        <f>PXIL!N54</f>
        <v>0</v>
      </c>
      <c r="AK54" s="75">
        <f>RTM_IEX!H54</f>
        <v>162.80000000000001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9.11</v>
      </c>
      <c r="F55">
        <f>GT_Spot!P55</f>
        <v>0</v>
      </c>
      <c r="G55">
        <f>PPCL_NG!P55</f>
        <v>33.950000000000003</v>
      </c>
      <c r="H55">
        <f>PPCL_Spot!P55</f>
        <v>7.63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846.01125870672115</v>
      </c>
      <c r="P55" s="77">
        <v>59.719999999999992</v>
      </c>
      <c r="Q55" s="77">
        <v>38.17</v>
      </c>
      <c r="R55" s="80">
        <v>42.5</v>
      </c>
      <c r="S55" s="80">
        <v>0</v>
      </c>
      <c r="T55" s="78">
        <f>SUMPRODUCT(LTA!F55:AJ55,LTA!F$101:AJ$101,LTA!F$103:AJ$103)</f>
        <v>284.39999999999998</v>
      </c>
      <c r="U55" s="78">
        <f>SUMPRODUCT(LTA!F55:AJ55,LTA!F$102:AJ$102,LTA!F$103:AJ$103)</f>
        <v>48.96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110.78</v>
      </c>
      <c r="Z55" s="75">
        <f>IEX!N55</f>
        <v>0</v>
      </c>
      <c r="AA55" s="117">
        <f>STOA!H55</f>
        <v>508.37999999999988</v>
      </c>
      <c r="AB55" s="117">
        <f>-STOA!N55</f>
        <v>0</v>
      </c>
      <c r="AC55">
        <f t="shared" si="0"/>
        <v>18.995515076619149</v>
      </c>
      <c r="AD55">
        <f t="shared" si="1"/>
        <v>2139.5857436301021</v>
      </c>
      <c r="AE55">
        <f>'IDT-1'!B55</f>
        <v>0</v>
      </c>
      <c r="AF55" s="26"/>
      <c r="AG55">
        <f t="shared" si="2"/>
        <v>2139.5857436301021</v>
      </c>
      <c r="AI55" s="75">
        <f>PXIL!H55</f>
        <v>0</v>
      </c>
      <c r="AJ55" s="75">
        <f>PXIL!N55</f>
        <v>0</v>
      </c>
      <c r="AK55" s="75">
        <f>RTM_IEX!H55</f>
        <v>69.349999999999994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9.11</v>
      </c>
      <c r="F56">
        <f>GT_Spot!P56</f>
        <v>0</v>
      </c>
      <c r="G56">
        <f>PPCL_NG!P56</f>
        <v>33.950000000000003</v>
      </c>
      <c r="H56">
        <f>PPCL_Spot!P56</f>
        <v>7.96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845.87076969174825</v>
      </c>
      <c r="P56" s="77">
        <v>59.719999999999992</v>
      </c>
      <c r="Q56" s="77">
        <v>38.17</v>
      </c>
      <c r="R56" s="80">
        <v>42.5</v>
      </c>
      <c r="S56" s="80">
        <v>0</v>
      </c>
      <c r="T56" s="78">
        <f>SUMPRODUCT(LTA!F56:AJ56,LTA!F$101:AJ$101,LTA!F$103:AJ$103)</f>
        <v>266.11</v>
      </c>
      <c r="U56" s="78">
        <f>SUMPRODUCT(LTA!F56:AJ56,LTA!F$102:AJ$102,LTA!F$103:AJ$103)</f>
        <v>52.58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127.16</v>
      </c>
      <c r="Z56" s="75">
        <f>IEX!N56</f>
        <v>0</v>
      </c>
      <c r="AA56" s="117">
        <f>STOA!H56</f>
        <v>508.37999999999988</v>
      </c>
      <c r="AB56" s="117">
        <f>-STOA!N56</f>
        <v>0</v>
      </c>
      <c r="AC56">
        <f t="shared" si="0"/>
        <v>19.537854773287386</v>
      </c>
      <c r="AD56">
        <f t="shared" si="1"/>
        <v>2200.6729149184607</v>
      </c>
      <c r="AE56">
        <f>'IDT-1'!B56</f>
        <v>0</v>
      </c>
      <c r="AF56" s="26"/>
      <c r="AG56">
        <f t="shared" si="2"/>
        <v>2200.6729149184607</v>
      </c>
      <c r="AI56" s="75">
        <f>PXIL!H56</f>
        <v>0</v>
      </c>
      <c r="AJ56" s="75">
        <f>PXIL!N56</f>
        <v>0</v>
      </c>
      <c r="AK56" s="75">
        <f>RTM_IEX!H56</f>
        <v>129.08000000000001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9.11</v>
      </c>
      <c r="F57">
        <f>GT_Spot!P57</f>
        <v>0</v>
      </c>
      <c r="G57">
        <f>PPCL_NG!P57</f>
        <v>33.950000000000003</v>
      </c>
      <c r="H57">
        <f>PPCL_Spot!P57</f>
        <v>7.96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842.78095605766907</v>
      </c>
      <c r="P57" s="77">
        <v>59.72</v>
      </c>
      <c r="Q57" s="77">
        <v>38.17</v>
      </c>
      <c r="R57" s="80">
        <v>42.5</v>
      </c>
      <c r="S57" s="80">
        <v>0</v>
      </c>
      <c r="T57" s="78">
        <f>SUMPRODUCT(LTA!F57:AJ57,LTA!F$101:AJ$101,LTA!F$103:AJ$103)</f>
        <v>261.84000000000003</v>
      </c>
      <c r="U57" s="78">
        <f>SUMPRODUCT(LTA!F57:AJ57,LTA!F$102:AJ$102,LTA!F$103:AJ$103)</f>
        <v>52.870000000000005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156.05000000000001</v>
      </c>
      <c r="Z57" s="75">
        <f>IEX!N57</f>
        <v>0</v>
      </c>
      <c r="AA57" s="117">
        <f>STOA!H57</f>
        <v>508.37999999999988</v>
      </c>
      <c r="AB57" s="117">
        <f>-STOA!N57</f>
        <v>0</v>
      </c>
      <c r="AC57">
        <f t="shared" si="0"/>
        <v>19.161832413307486</v>
      </c>
      <c r="AD57">
        <f t="shared" si="1"/>
        <v>2158.3191236443618</v>
      </c>
      <c r="AE57">
        <f>'IDT-1'!B57</f>
        <v>0</v>
      </c>
      <c r="AF57" s="26"/>
      <c r="AG57">
        <f t="shared" si="2"/>
        <v>2158.3191236443618</v>
      </c>
      <c r="AI57" s="75">
        <f>PXIL!H57</f>
        <v>0</v>
      </c>
      <c r="AJ57" s="75">
        <f>PXIL!N57</f>
        <v>0</v>
      </c>
      <c r="AK57" s="75">
        <f>RTM_IEX!H57</f>
        <v>64.53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9.11</v>
      </c>
      <c r="F58">
        <f>GT_Spot!P58</f>
        <v>0</v>
      </c>
      <c r="G58">
        <f>PPCL_NG!P58</f>
        <v>33.950000000000003</v>
      </c>
      <c r="H58">
        <f>PPCL_Spot!P58</f>
        <v>7.96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839.89289777428519</v>
      </c>
      <c r="P58" s="77">
        <v>59.72</v>
      </c>
      <c r="Q58" s="77">
        <v>38.17</v>
      </c>
      <c r="R58" s="80">
        <v>42.5</v>
      </c>
      <c r="S58" s="80">
        <v>0</v>
      </c>
      <c r="T58" s="78">
        <f>SUMPRODUCT(LTA!F58:AJ58,LTA!F$101:AJ$101,LTA!F$103:AJ$103)</f>
        <v>220.02000000000004</v>
      </c>
      <c r="U58" s="78">
        <f>SUMPRODUCT(LTA!F58:AJ58,LTA!F$102:AJ$102,LTA!F$103:AJ$103)</f>
        <v>52.97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185.92</v>
      </c>
      <c r="Z58" s="75">
        <f>IEX!N58</f>
        <v>0</v>
      </c>
      <c r="AA58" s="117">
        <f>STOA!H58</f>
        <v>508.37999999999988</v>
      </c>
      <c r="AB58" s="117">
        <f>-STOA!N58</f>
        <v>0</v>
      </c>
      <c r="AC58">
        <f t="shared" si="0"/>
        <v>19.33740950041371</v>
      </c>
      <c r="AD58">
        <f t="shared" si="1"/>
        <v>2178.0954882738711</v>
      </c>
      <c r="AE58">
        <f>'IDT-1'!B58</f>
        <v>0</v>
      </c>
      <c r="AF58" s="26"/>
      <c r="AG58">
        <f t="shared" si="2"/>
        <v>2178.0954882738711</v>
      </c>
      <c r="AI58" s="75">
        <f>PXIL!H58</f>
        <v>0</v>
      </c>
      <c r="AJ58" s="75">
        <f>PXIL!N58</f>
        <v>0</v>
      </c>
      <c r="AK58" s="75">
        <f>RTM_IEX!H58</f>
        <v>99.22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9.11</v>
      </c>
      <c r="F59">
        <f>GT_Spot!P59</f>
        <v>0</v>
      </c>
      <c r="G59">
        <f>PPCL_NG!P59</f>
        <v>33.950000000000003</v>
      </c>
      <c r="H59">
        <f>PPCL_Spot!P59</f>
        <v>7.02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855.27520180848444</v>
      </c>
      <c r="P59" s="77">
        <v>117.74</v>
      </c>
      <c r="Q59" s="77">
        <v>38.17</v>
      </c>
      <c r="R59" s="80">
        <v>42.5</v>
      </c>
      <c r="S59" s="80">
        <v>0</v>
      </c>
      <c r="T59" s="78">
        <f>SUMPRODUCT(LTA!F59:AJ59,LTA!F$101:AJ$101,LTA!F$103:AJ$103)</f>
        <v>218.33</v>
      </c>
      <c r="U59" s="78">
        <f>SUMPRODUCT(LTA!F59:AJ59,LTA!F$102:AJ$102,LTA!F$103:AJ$103)</f>
        <v>53.58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217.7</v>
      </c>
      <c r="Z59" s="75">
        <f>IEX!N59</f>
        <v>0</v>
      </c>
      <c r="AA59" s="117">
        <f>STOA!H59</f>
        <v>508.37999999999988</v>
      </c>
      <c r="AB59" s="117">
        <f>-STOA!N59</f>
        <v>0</v>
      </c>
      <c r="AC59">
        <f t="shared" si="0"/>
        <v>19.516245775914662</v>
      </c>
      <c r="AD59">
        <f t="shared" si="1"/>
        <v>2198.2389560325696</v>
      </c>
      <c r="AE59">
        <f>'IDT-1'!B59</f>
        <v>0</v>
      </c>
      <c r="AF59" s="26"/>
      <c r="AG59">
        <f t="shared" si="2"/>
        <v>2198.2389560325696</v>
      </c>
      <c r="AI59" s="75">
        <f>PXIL!H59</f>
        <v>0</v>
      </c>
      <c r="AJ59" s="75">
        <f>PXIL!N59</f>
        <v>0</v>
      </c>
      <c r="AK59" s="75">
        <f>RTM_IEX!H59</f>
        <v>16.38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9.11</v>
      </c>
      <c r="F60">
        <f>GT_Spot!P60</f>
        <v>0</v>
      </c>
      <c r="G60">
        <f>PPCL_NG!P60</f>
        <v>33.950000000000003</v>
      </c>
      <c r="H60">
        <f>PPCL_Spot!P60</f>
        <v>7.02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842.75344475345833</v>
      </c>
      <c r="P60" s="77">
        <v>117.74</v>
      </c>
      <c r="Q60" s="77">
        <v>38.17</v>
      </c>
      <c r="R60" s="80">
        <v>42.5</v>
      </c>
      <c r="S60" s="80">
        <v>0</v>
      </c>
      <c r="T60" s="78">
        <f>SUMPRODUCT(LTA!F60:AJ60,LTA!F$101:AJ$101,LTA!F$103:AJ$103)</f>
        <v>252.57</v>
      </c>
      <c r="U60" s="78">
        <f>SUMPRODUCT(LTA!F60:AJ60,LTA!F$102:AJ$102,LTA!F$103:AJ$103)</f>
        <v>52.910000000000004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242.75</v>
      </c>
      <c r="Z60" s="75">
        <f>IEX!N60</f>
        <v>0</v>
      </c>
      <c r="AA60" s="117">
        <f>STOA!H60</f>
        <v>508.37999999999988</v>
      </c>
      <c r="AB60" s="117">
        <f>-STOA!N60</f>
        <v>0</v>
      </c>
      <c r="AC60">
        <f t="shared" si="0"/>
        <v>20.260886313830433</v>
      </c>
      <c r="AD60">
        <f t="shared" si="1"/>
        <v>2282.1125584396282</v>
      </c>
      <c r="AE60">
        <f>'IDT-1'!B60</f>
        <v>0</v>
      </c>
      <c r="AF60" s="26"/>
      <c r="AG60">
        <f t="shared" si="2"/>
        <v>2282.1125584396282</v>
      </c>
      <c r="AI60" s="75">
        <f>PXIL!H60</f>
        <v>0</v>
      </c>
      <c r="AJ60" s="75">
        <f>PXIL!N60</f>
        <v>0</v>
      </c>
      <c r="AK60" s="75">
        <f>RTM_IEX!H60</f>
        <v>54.9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9.11</v>
      </c>
      <c r="F61">
        <f>GT_Spot!P61</f>
        <v>0</v>
      </c>
      <c r="G61">
        <f>PPCL_NG!P61</f>
        <v>33.950000000000003</v>
      </c>
      <c r="H61">
        <f>PPCL_Spot!P61</f>
        <v>6.7344896597731836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916.3132744439755</v>
      </c>
      <c r="P61" s="77">
        <v>117.74000000000002</v>
      </c>
      <c r="Q61" s="77">
        <v>38.17</v>
      </c>
      <c r="R61" s="80">
        <v>42.5</v>
      </c>
      <c r="S61" s="80">
        <v>0</v>
      </c>
      <c r="T61" s="78">
        <f>SUMPRODUCT(LTA!F61:AJ61,LTA!F$101:AJ$101,LTA!F$103:AJ$103)</f>
        <v>249.16</v>
      </c>
      <c r="U61" s="78">
        <f>SUMPRODUCT(LTA!F61:AJ61,LTA!F$102:AJ$102,LTA!F$103:AJ$103)</f>
        <v>53.76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295.73</v>
      </c>
      <c r="Z61" s="75">
        <f>IEX!N61</f>
        <v>0</v>
      </c>
      <c r="AA61" s="117">
        <f>STOA!H61</f>
        <v>508.37999999999988</v>
      </c>
      <c r="AB61" s="117">
        <f>-STOA!N61</f>
        <v>0</v>
      </c>
      <c r="AC61">
        <f t="shared" si="0"/>
        <v>20.866276324112988</v>
      </c>
      <c r="AD61">
        <f t="shared" si="1"/>
        <v>2350.3014877796354</v>
      </c>
      <c r="AE61">
        <f>'IDT-1'!B61</f>
        <v>0</v>
      </c>
      <c r="AF61" s="26"/>
      <c r="AG61">
        <f t="shared" si="2"/>
        <v>2350.3014877796354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8.8446878751500595</v>
      </c>
      <c r="F62">
        <f>GT_Spot!P62</f>
        <v>0</v>
      </c>
      <c r="G62">
        <f>PPCL_NG!P62</f>
        <v>33.950000000000003</v>
      </c>
      <c r="H62">
        <f>PPCL_Spot!P62</f>
        <v>7.02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916.31328752922218</v>
      </c>
      <c r="P62" s="77">
        <v>117.74000000000002</v>
      </c>
      <c r="Q62" s="77">
        <v>38.17</v>
      </c>
      <c r="R62" s="80">
        <v>42.5</v>
      </c>
      <c r="S62" s="80">
        <v>0</v>
      </c>
      <c r="T62" s="78">
        <f>SUMPRODUCT(LTA!F62:AJ62,LTA!F$101:AJ$101,LTA!F$103:AJ$103)</f>
        <v>248.43</v>
      </c>
      <c r="U62" s="78">
        <f>SUMPRODUCT(LTA!F62:AJ62,LTA!F$102:AJ$102,LTA!F$103:AJ$103)</f>
        <v>54.49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352.57</v>
      </c>
      <c r="Z62" s="75">
        <f>IEX!N62</f>
        <v>0</v>
      </c>
      <c r="AA62" s="117">
        <f>STOA!H62</f>
        <v>506.9799999999999</v>
      </c>
      <c r="AB62" s="117">
        <f>-STOA!N62</f>
        <v>0</v>
      </c>
      <c r="AC62">
        <f t="shared" si="0"/>
        <v>21.531888734002383</v>
      </c>
      <c r="AD62">
        <f t="shared" si="1"/>
        <v>2385.0960866703699</v>
      </c>
      <c r="AE62">
        <f>'IDT-1'!B62</f>
        <v>0</v>
      </c>
      <c r="AF62" s="26"/>
      <c r="AG62">
        <f t="shared" si="2"/>
        <v>2385.0960866703699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12.355337163592377</v>
      </c>
      <c r="F63">
        <f>GT_Spot!P63</f>
        <v>0</v>
      </c>
      <c r="G63">
        <f>PPCL_NG!P63</f>
        <v>33.950000000000003</v>
      </c>
      <c r="H63">
        <f>PPCL_Spot!P63</f>
        <v>10.306564478507164</v>
      </c>
      <c r="I63">
        <f>Bawana_NG!P63</f>
        <v>91.83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918.48693374136701</v>
      </c>
      <c r="P63" s="77">
        <v>117.74000000000002</v>
      </c>
      <c r="Q63" s="77">
        <v>38.17</v>
      </c>
      <c r="R63" s="80">
        <v>42.5</v>
      </c>
      <c r="S63" s="80">
        <v>0</v>
      </c>
      <c r="T63" s="78">
        <f>SUMPRODUCT(LTA!F63:AJ63,LTA!F$101:AJ$101,LTA!F$103:AJ$103)</f>
        <v>244.79000000000002</v>
      </c>
      <c r="U63" s="78">
        <f>SUMPRODUCT(LTA!F63:AJ63,LTA!F$102:AJ$102,LTA!F$103:AJ$103)</f>
        <v>61.24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395.91</v>
      </c>
      <c r="Z63" s="75">
        <f>IEX!N63</f>
        <v>0</v>
      </c>
      <c r="AA63" s="117">
        <f>STOA!H63</f>
        <v>505.57999999999993</v>
      </c>
      <c r="AB63" s="117">
        <f>-STOA!N63</f>
        <v>0</v>
      </c>
      <c r="AC63">
        <f t="shared" si="0"/>
        <v>21.761157751374508</v>
      </c>
      <c r="AD63">
        <f t="shared" si="1"/>
        <v>2451.0976776320922</v>
      </c>
      <c r="AE63">
        <f>'IDT-1'!B63</f>
        <v>0</v>
      </c>
      <c r="AF63" s="26"/>
      <c r="AG63">
        <f t="shared" si="2"/>
        <v>2451.0976776320922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12.355337163592377</v>
      </c>
      <c r="F64">
        <f>GT_Spot!P64</f>
        <v>0</v>
      </c>
      <c r="G64">
        <f>PPCL_NG!P64</f>
        <v>33.950000000000003</v>
      </c>
      <c r="H64">
        <f>PPCL_Spot!P64</f>
        <v>10.306564478507164</v>
      </c>
      <c r="I64">
        <f>Bawana_NG!P64</f>
        <v>91.83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918.48487439821133</v>
      </c>
      <c r="P64" s="77">
        <v>117.74000000000002</v>
      </c>
      <c r="Q64" s="77">
        <v>38.17</v>
      </c>
      <c r="R64" s="80">
        <v>42.5</v>
      </c>
      <c r="S64" s="80">
        <v>0</v>
      </c>
      <c r="T64" s="78">
        <f>SUMPRODUCT(LTA!F64:AJ64,LTA!F$101:AJ$101,LTA!F$103:AJ$103)</f>
        <v>242.12</v>
      </c>
      <c r="U64" s="78">
        <f>SUMPRODUCT(LTA!F64:AJ64,LTA!F$102:AJ$102,LTA!F$103:AJ$103)</f>
        <v>62.42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410.37</v>
      </c>
      <c r="Z64" s="75">
        <f>IEX!N64</f>
        <v>0</v>
      </c>
      <c r="AA64" s="117">
        <f>STOA!H64</f>
        <v>501.37999999999988</v>
      </c>
      <c r="AB64" s="117">
        <f>-STOA!N64</f>
        <v>0</v>
      </c>
      <c r="AC64">
        <f t="shared" si="0"/>
        <v>21.838315629154735</v>
      </c>
      <c r="AD64">
        <f t="shared" si="1"/>
        <v>2459.7884604111559</v>
      </c>
      <c r="AE64">
        <f>'IDT-1'!B64</f>
        <v>0</v>
      </c>
      <c r="AF64" s="26"/>
      <c r="AG64">
        <f t="shared" si="2"/>
        <v>2459.7884604111559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8.8446878751500595</v>
      </c>
      <c r="F65">
        <f>GT_Spot!P65</f>
        <v>0</v>
      </c>
      <c r="G65">
        <f>PPCL_NG!P65</f>
        <v>33.950000000000003</v>
      </c>
      <c r="H65">
        <f>PPCL_Spot!P65</f>
        <v>7.02</v>
      </c>
      <c r="I65">
        <f>Bawana_NG!P65</f>
        <v>91.83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915.65344766344128</v>
      </c>
      <c r="P65" s="77">
        <v>117.74000000000002</v>
      </c>
      <c r="Q65" s="77">
        <v>38.17</v>
      </c>
      <c r="R65" s="80">
        <v>42.5</v>
      </c>
      <c r="S65" s="80">
        <v>0</v>
      </c>
      <c r="T65" s="78">
        <f>SUMPRODUCT(LTA!F65:AJ65,LTA!F$101:AJ$101,LTA!F$103:AJ$103)</f>
        <v>229.85999999999999</v>
      </c>
      <c r="U65" s="78">
        <f>SUMPRODUCT(LTA!F65:AJ65,LTA!F$102:AJ$102,LTA!F$103:AJ$103)</f>
        <v>56.46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416.15</v>
      </c>
      <c r="Z65" s="75">
        <f>IEX!N65</f>
        <v>0</v>
      </c>
      <c r="AA65" s="117">
        <f>STOA!H65</f>
        <v>497.17999999999995</v>
      </c>
      <c r="AB65" s="117">
        <f>-STOA!N65</f>
        <v>0</v>
      </c>
      <c r="AC65">
        <f t="shared" si="0"/>
        <v>21.607151592739605</v>
      </c>
      <c r="AD65">
        <f t="shared" si="1"/>
        <v>2433.7509839458517</v>
      </c>
      <c r="AE65">
        <f>'IDT-1'!B65</f>
        <v>0</v>
      </c>
      <c r="AF65" s="26"/>
      <c r="AG65">
        <f t="shared" si="2"/>
        <v>2433.7509839458517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8.8446878751500595</v>
      </c>
      <c r="F66">
        <f>GT_Spot!P66</f>
        <v>0</v>
      </c>
      <c r="G66">
        <f>PPCL_NG!P66</f>
        <v>33.950000000000003</v>
      </c>
      <c r="H66">
        <f>PPCL_Spot!P66</f>
        <v>7.02</v>
      </c>
      <c r="I66">
        <f>Bawana_NG!P66</f>
        <v>91.83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915.6555817693777</v>
      </c>
      <c r="P66" s="77">
        <v>117.74000000000002</v>
      </c>
      <c r="Q66" s="77">
        <v>38.17</v>
      </c>
      <c r="R66" s="80">
        <v>42.5</v>
      </c>
      <c r="S66" s="80">
        <v>0</v>
      </c>
      <c r="T66" s="78">
        <f>SUMPRODUCT(LTA!F66:AJ66,LTA!F$101:AJ$101,LTA!F$103:AJ$103)</f>
        <v>144.82</v>
      </c>
      <c r="U66" s="78">
        <f>SUMPRODUCT(LTA!F66:AJ66,LTA!F$102:AJ$102,LTA!F$103:AJ$103)</f>
        <v>56.79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419.99</v>
      </c>
      <c r="Z66" s="75">
        <f>IEX!N66</f>
        <v>0</v>
      </c>
      <c r="AA66" s="117">
        <f>STOA!H66</f>
        <v>493.67999999999989</v>
      </c>
      <c r="AB66" s="117">
        <f>-STOA!N66</f>
        <v>0</v>
      </c>
      <c r="AC66">
        <f t="shared" si="0"/>
        <v>20.864714372871848</v>
      </c>
      <c r="AD66">
        <f t="shared" si="1"/>
        <v>2350.1255552716561</v>
      </c>
      <c r="AE66">
        <f>'IDT-1'!B66</f>
        <v>0</v>
      </c>
      <c r="AF66" s="26"/>
      <c r="AG66">
        <f t="shared" si="2"/>
        <v>2350.1255552716561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8.8446878751500595</v>
      </c>
      <c r="F67">
        <f>GT_Spot!P67</f>
        <v>0</v>
      </c>
      <c r="G67">
        <f>PPCL_NG!P67</f>
        <v>33.950000000000003</v>
      </c>
      <c r="H67">
        <f>PPCL_Spot!P67</f>
        <v>6.7344896597731836</v>
      </c>
      <c r="I67">
        <f>Bawana_NG!P67</f>
        <v>91.83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911.0299911735359</v>
      </c>
      <c r="P67" s="77">
        <v>117.74000000000002</v>
      </c>
      <c r="Q67" s="77">
        <v>38.17</v>
      </c>
      <c r="R67" s="80">
        <v>42.5</v>
      </c>
      <c r="S67" s="80">
        <v>0</v>
      </c>
      <c r="T67" s="78">
        <f>SUMPRODUCT(LTA!F67:AJ67,LTA!F$101:AJ$101,LTA!F$103:AJ$103)</f>
        <v>121.44</v>
      </c>
      <c r="U67" s="78">
        <f>SUMPRODUCT(LTA!F67:AJ67,LTA!F$102:AJ$102,LTA!F$103:AJ$103)</f>
        <v>56.81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414.22</v>
      </c>
      <c r="Z67" s="75">
        <f>IEX!N67</f>
        <v>0</v>
      </c>
      <c r="AA67" s="117">
        <f>STOA!H67</f>
        <v>487.1699999999999</v>
      </c>
      <c r="AB67" s="117">
        <f>-STOA!N67</f>
        <v>0</v>
      </c>
      <c r="AC67">
        <f t="shared" si="0"/>
        <v>20.507864684634445</v>
      </c>
      <c r="AD67">
        <f t="shared" si="1"/>
        <v>2309.9313040238249</v>
      </c>
      <c r="AE67">
        <f>'IDT-1'!B67</f>
        <v>0</v>
      </c>
      <c r="AF67" s="26"/>
      <c r="AG67">
        <f t="shared" si="2"/>
        <v>2309.9313040238249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8.8446878751500595</v>
      </c>
      <c r="F68">
        <f>GT_Spot!P68</f>
        <v>0</v>
      </c>
      <c r="G68">
        <f>PPCL_NG!P68</f>
        <v>33.950000000000003</v>
      </c>
      <c r="H68">
        <f>PPCL_Spot!P68</f>
        <v>7.02</v>
      </c>
      <c r="I68">
        <f>Bawana_NG!P68</f>
        <v>91.83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911.03000651696959</v>
      </c>
      <c r="P68" s="77">
        <v>117.74000000000002</v>
      </c>
      <c r="Q68" s="77">
        <v>38.17</v>
      </c>
      <c r="R68" s="80">
        <v>42.5</v>
      </c>
      <c r="S68" s="80">
        <v>0</v>
      </c>
      <c r="T68" s="78">
        <f>SUMPRODUCT(LTA!F68:AJ68,LTA!F$101:AJ$101,LTA!F$103:AJ$103)</f>
        <v>111.04999999999998</v>
      </c>
      <c r="U68" s="78">
        <f>SUMPRODUCT(LTA!F68:AJ68,LTA!F$102:AJ$102,LTA!F$103:AJ$103)</f>
        <v>56.8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381.46</v>
      </c>
      <c r="Z68" s="75">
        <f>IEX!N68</f>
        <v>0</v>
      </c>
      <c r="AA68" s="117">
        <f>STOA!H68</f>
        <v>483.6699999999999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20.099769310650654</v>
      </c>
      <c r="AD68">
        <f t="shared" ref="AD68:AD98" si="4">SUM(B68:AB68,AI68:AR68)-AC68</f>
        <v>2263.9649250814691</v>
      </c>
      <c r="AE68">
        <f>'IDT-1'!B68</f>
        <v>0</v>
      </c>
      <c r="AF68" s="26"/>
      <c r="AG68">
        <f t="shared" ref="AG68:AG98" si="5">SUM(AD68:AF68)+AT68</f>
        <v>2263.9649250814691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8.8446878751500595</v>
      </c>
      <c r="F69">
        <f>GT_Spot!P69</f>
        <v>0</v>
      </c>
      <c r="G69">
        <f>PPCL_NG!P69</f>
        <v>33.950000000000003</v>
      </c>
      <c r="H69">
        <f>PPCL_Spot!P69</f>
        <v>7.02</v>
      </c>
      <c r="I69">
        <f>Bawana_NG!P69</f>
        <v>91.83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912.64795876393794</v>
      </c>
      <c r="P69" s="77">
        <v>117.74000000000002</v>
      </c>
      <c r="Q69" s="77">
        <v>38.17</v>
      </c>
      <c r="R69" s="80">
        <v>42.5</v>
      </c>
      <c r="S69" s="80">
        <v>0</v>
      </c>
      <c r="T69" s="78">
        <f>SUMPRODUCT(LTA!F69:AJ69,LTA!F$101:AJ$101,LTA!F$103:AJ$103)</f>
        <v>102.19</v>
      </c>
      <c r="U69" s="78">
        <f>SUMPRODUCT(LTA!F69:AJ69,LTA!F$102:AJ$102,LTA!F$103:AJ$103)</f>
        <v>56.87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396.88</v>
      </c>
      <c r="Z69" s="75">
        <f>IEX!N69</f>
        <v>0</v>
      </c>
      <c r="AA69" s="117">
        <f>STOA!H69</f>
        <v>478.76999999999992</v>
      </c>
      <c r="AB69" s="117">
        <f>-STOA!N69</f>
        <v>0</v>
      </c>
      <c r="AC69">
        <f t="shared" si="3"/>
        <v>20.422209498656422</v>
      </c>
      <c r="AD69">
        <f t="shared" si="4"/>
        <v>2233.9904371404318</v>
      </c>
      <c r="AE69">
        <f>'IDT-1'!B69</f>
        <v>0</v>
      </c>
      <c r="AF69" s="26"/>
      <c r="AG69">
        <f t="shared" si="5"/>
        <v>2233.9904371404318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8.8446878751500595</v>
      </c>
      <c r="F70">
        <f>GT_Spot!P70</f>
        <v>0</v>
      </c>
      <c r="G70">
        <f>PPCL_NG!P70</f>
        <v>33.950000000000003</v>
      </c>
      <c r="H70">
        <f>PPCL_Spot!P70</f>
        <v>7.02</v>
      </c>
      <c r="I70">
        <f>Bawana_NG!P70</f>
        <v>91.83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912.64620063238999</v>
      </c>
      <c r="P70" s="77">
        <v>117.74000000000002</v>
      </c>
      <c r="Q70" s="77">
        <v>38.17</v>
      </c>
      <c r="R70" s="80">
        <v>42.5</v>
      </c>
      <c r="S70" s="80">
        <v>0</v>
      </c>
      <c r="T70" s="78">
        <f>SUMPRODUCT(LTA!F70:AJ70,LTA!F$101:AJ$101,LTA!F$103:AJ$103)</f>
        <v>92.61</v>
      </c>
      <c r="U70" s="78">
        <f>SUMPRODUCT(LTA!F70:AJ70,LTA!F$102:AJ$102,LTA!F$103:AJ$103)</f>
        <v>57.81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398.81</v>
      </c>
      <c r="Z70" s="75">
        <f>IEX!N70</f>
        <v>0</v>
      </c>
      <c r="AA70" s="117">
        <f>STOA!H70</f>
        <v>475.26999999999992</v>
      </c>
      <c r="AB70" s="117">
        <f>-STOA!N70</f>
        <v>0</v>
      </c>
      <c r="AC70">
        <f t="shared" si="3"/>
        <v>20.430005429842943</v>
      </c>
      <c r="AD70">
        <f t="shared" si="4"/>
        <v>2212.7708830776969</v>
      </c>
      <c r="AE70">
        <f>'IDT-1'!B70</f>
        <v>0</v>
      </c>
      <c r="AF70" s="26"/>
      <c r="AG70">
        <f t="shared" si="5"/>
        <v>2212.7708830776969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8.8446878751500595</v>
      </c>
      <c r="F71">
        <f>GT_Spot!P71</f>
        <v>0</v>
      </c>
      <c r="G71">
        <f>PPCL_NG!P71</f>
        <v>33.950000000000003</v>
      </c>
      <c r="H71">
        <f>PPCL_Spot!P71</f>
        <v>7.02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912.97304898134848</v>
      </c>
      <c r="P71" s="77">
        <v>117.74000000000002</v>
      </c>
      <c r="Q71" s="77">
        <v>38.17</v>
      </c>
      <c r="R71" s="80">
        <v>42.5</v>
      </c>
      <c r="S71" s="80">
        <v>0</v>
      </c>
      <c r="T71" s="78">
        <f>SUMPRODUCT(LTA!F71:AJ71,LTA!F$101:AJ$101,LTA!F$103:AJ$103)</f>
        <v>82.330000000000013</v>
      </c>
      <c r="U71" s="78">
        <f>SUMPRODUCT(LTA!F71:AJ71,LTA!F$102:AJ$102,LTA!F$103:AJ$103)</f>
        <v>58.96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429.64</v>
      </c>
      <c r="Z71" s="75">
        <f>IEX!N71</f>
        <v>0</v>
      </c>
      <c r="AA71" s="117">
        <f>STOA!H71</f>
        <v>442.1699999999999</v>
      </c>
      <c r="AB71" s="117">
        <f>-STOA!N71</f>
        <v>0</v>
      </c>
      <c r="AC71">
        <f t="shared" si="3"/>
        <v>20.516529353102325</v>
      </c>
      <c r="AD71">
        <f t="shared" si="4"/>
        <v>2196.4012075033966</v>
      </c>
      <c r="AE71">
        <f>'IDT-1'!B71</f>
        <v>0</v>
      </c>
      <c r="AF71" s="26"/>
      <c r="AG71">
        <f t="shared" si="5"/>
        <v>2196.4012075033966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9.11</v>
      </c>
      <c r="F72">
        <f>GT_Spot!P72</f>
        <v>0</v>
      </c>
      <c r="G72">
        <f>PPCL_NG!P72</f>
        <v>33.950000000000003</v>
      </c>
      <c r="H72">
        <f>PPCL_Spot!P72</f>
        <v>7.02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920.29641324134843</v>
      </c>
      <c r="P72" s="77">
        <v>117.74000000000002</v>
      </c>
      <c r="Q72" s="77">
        <v>38.17</v>
      </c>
      <c r="R72" s="80">
        <v>39.520000000000003</v>
      </c>
      <c r="S72" s="80">
        <v>0</v>
      </c>
      <c r="T72" s="78">
        <f>SUMPRODUCT(LTA!F72:AJ72,LTA!F$101:AJ$101,LTA!F$103:AJ$103)</f>
        <v>72.509999999999991</v>
      </c>
      <c r="U72" s="78">
        <f>SUMPRODUCT(LTA!F72:AJ72,LTA!F$102:AJ$102,LTA!F$103:AJ$103)</f>
        <v>60.32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400.73</v>
      </c>
      <c r="Z72" s="75">
        <f>IEX!N72</f>
        <v>0</v>
      </c>
      <c r="AA72" s="117">
        <f>STOA!H72</f>
        <v>437.26999999999992</v>
      </c>
      <c r="AB72" s="117">
        <f>-STOA!N72</f>
        <v>0</v>
      </c>
      <c r="AC72">
        <f t="shared" si="3"/>
        <v>19.95427838971192</v>
      </c>
      <c r="AD72">
        <f t="shared" si="4"/>
        <v>2185.3021348516363</v>
      </c>
      <c r="AE72">
        <f>'IDT-1'!B72</f>
        <v>0</v>
      </c>
      <c r="AF72" s="26"/>
      <c r="AG72">
        <f t="shared" si="5"/>
        <v>2185.3021348516363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9.11</v>
      </c>
      <c r="F73">
        <f>GT_Spot!P73</f>
        <v>0</v>
      </c>
      <c r="G73">
        <f>PPCL_NG!P73</f>
        <v>33.950000000000003</v>
      </c>
      <c r="H73">
        <f>PPCL_Spot!P73</f>
        <v>6.7344896597731836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928.70987544134834</v>
      </c>
      <c r="P73" s="77">
        <v>117.74000000000002</v>
      </c>
      <c r="Q73" s="77">
        <v>38.17</v>
      </c>
      <c r="R73" s="80">
        <v>17.760000000000005</v>
      </c>
      <c r="S73" s="80">
        <v>0</v>
      </c>
      <c r="T73" s="78">
        <f>SUMPRODUCT(LTA!F73:AJ73,LTA!F$101:AJ$101,LTA!F$103:AJ$103)</f>
        <v>64.84</v>
      </c>
      <c r="U73" s="78">
        <f>SUMPRODUCT(LTA!F73:AJ73,LTA!F$102:AJ$102,LTA!F$103:AJ$103)</f>
        <v>60.61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393.02</v>
      </c>
      <c r="Z73" s="75">
        <f>IEX!N73</f>
        <v>0</v>
      </c>
      <c r="AA73" s="117">
        <f>STOA!H73</f>
        <v>432.36999999999995</v>
      </c>
      <c r="AB73" s="117">
        <f>-STOA!N73</f>
        <v>0</v>
      </c>
      <c r="AC73">
        <f t="shared" si="3"/>
        <v>19.679918412889869</v>
      </c>
      <c r="AD73">
        <f t="shared" si="4"/>
        <v>2216.6744466882315</v>
      </c>
      <c r="AE73">
        <f>'IDT-1'!B73</f>
        <v>0</v>
      </c>
      <c r="AF73" s="26"/>
      <c r="AG73">
        <f t="shared" si="5"/>
        <v>2216.6744466882315</v>
      </c>
      <c r="AI73" s="75">
        <f>PXIL!H73</f>
        <v>0</v>
      </c>
      <c r="AJ73" s="75">
        <f>PXIL!N73</f>
        <v>0</v>
      </c>
      <c r="AK73" s="75">
        <f>RTM_IEX!H73</f>
        <v>33.72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9.11</v>
      </c>
      <c r="F74">
        <f>GT_Spot!P74</f>
        <v>0</v>
      </c>
      <c r="G74">
        <f>PPCL_NG!P74</f>
        <v>33.950000000000003</v>
      </c>
      <c r="H74">
        <f>PPCL_Spot!P74</f>
        <v>7.02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928.70987544134834</v>
      </c>
      <c r="P74" s="77">
        <v>117.74000000000002</v>
      </c>
      <c r="Q74" s="77">
        <v>38.17</v>
      </c>
      <c r="R74" s="80">
        <v>10.199999999999999</v>
      </c>
      <c r="S74" s="80">
        <v>0</v>
      </c>
      <c r="T74" s="78">
        <f>SUMPRODUCT(LTA!F74:AJ74,LTA!F$101:AJ$101,LTA!F$103:AJ$103)</f>
        <v>55.04</v>
      </c>
      <c r="U74" s="78">
        <f>SUMPRODUCT(LTA!F74:AJ74,LTA!F$102:AJ$102,LTA!F$103:AJ$103)</f>
        <v>62.569999999999993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388.21</v>
      </c>
      <c r="Z74" s="75">
        <f>IEX!N74</f>
        <v>0</v>
      </c>
      <c r="AA74" s="117">
        <f>STOA!H74</f>
        <v>426.76999999999992</v>
      </c>
      <c r="AB74" s="117">
        <f>-STOA!N74</f>
        <v>0</v>
      </c>
      <c r="AC74">
        <f t="shared" si="3"/>
        <v>19.446766903883866</v>
      </c>
      <c r="AD74">
        <f t="shared" si="4"/>
        <v>2190.4131085374643</v>
      </c>
      <c r="AE74">
        <f>'IDT-1'!B74</f>
        <v>0</v>
      </c>
      <c r="AF74" s="26"/>
      <c r="AG74">
        <f t="shared" si="5"/>
        <v>2190.4131085374643</v>
      </c>
      <c r="AI74" s="75">
        <f>PXIL!H74</f>
        <v>0</v>
      </c>
      <c r="AJ74" s="75">
        <f>PXIL!N74</f>
        <v>0</v>
      </c>
      <c r="AK74" s="75">
        <f>RTM_IEX!H74</f>
        <v>32.75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9.1896793002915462</v>
      </c>
      <c r="F75">
        <f>GT_Spot!P75</f>
        <v>0</v>
      </c>
      <c r="G75">
        <f>PPCL_NG!P75</f>
        <v>33.950000000000003</v>
      </c>
      <c r="H75">
        <f>PPCL_Spot!P75</f>
        <v>7.4876601062168078</v>
      </c>
      <c r="I75">
        <f>Bawana_NG!P75</f>
        <v>92.87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946.08071913854837</v>
      </c>
      <c r="P75" s="77">
        <v>117.74000000000002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42.49</v>
      </c>
      <c r="U75" s="78">
        <f>SUMPRODUCT(LTA!F75:AJ75,LTA!F$102:AJ$102,LTA!F$103:AJ$103)</f>
        <v>64.14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230.23</v>
      </c>
      <c r="Z75" s="75">
        <f>IEX!N75</f>
        <v>0</v>
      </c>
      <c r="AA75" s="117">
        <f>STOA!H75</f>
        <v>583.77</v>
      </c>
      <c r="AB75" s="117">
        <f>-STOA!N75</f>
        <v>0</v>
      </c>
      <c r="AC75">
        <f t="shared" si="3"/>
        <v>19.399207761039925</v>
      </c>
      <c r="AD75">
        <f t="shared" si="4"/>
        <v>2108.7188507840169</v>
      </c>
      <c r="AE75">
        <f>'IDT-1'!B75</f>
        <v>0</v>
      </c>
      <c r="AF75" s="26"/>
      <c r="AG75">
        <f t="shared" si="5"/>
        <v>2108.7188507840169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9.1896793002915462</v>
      </c>
      <c r="F76">
        <f>GT_Spot!P76</f>
        <v>0</v>
      </c>
      <c r="G76">
        <f>PPCL_NG!P76</f>
        <v>33.950000000000003</v>
      </c>
      <c r="H76">
        <f>PPCL_Spot!P76</f>
        <v>7.4876601062168078</v>
      </c>
      <c r="I76">
        <f>Bawana_NG!P76</f>
        <v>92.87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959.20206774727865</v>
      </c>
      <c r="P76" s="77">
        <v>117.74000000000002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29.11</v>
      </c>
      <c r="U76" s="78">
        <f>SUMPRODUCT(LTA!F76:AJ76,LTA!F$102:AJ$102,LTA!F$103:AJ$103)</f>
        <v>65.16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194.58</v>
      </c>
      <c r="Z76" s="75">
        <f>IEX!N76</f>
        <v>0</v>
      </c>
      <c r="AA76" s="117">
        <f>STOA!H76</f>
        <v>579.56999999999994</v>
      </c>
      <c r="AB76" s="117">
        <f>-STOA!N76</f>
        <v>0</v>
      </c>
      <c r="AC76">
        <f t="shared" si="3"/>
        <v>19.552402770039684</v>
      </c>
      <c r="AD76">
        <f t="shared" si="4"/>
        <v>2013.4770043837473</v>
      </c>
      <c r="AE76">
        <f>'IDT-1'!B76</f>
        <v>39.904000000000003</v>
      </c>
      <c r="AF76" s="26"/>
      <c r="AG76">
        <f t="shared" si="5"/>
        <v>2053.3810043837475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9.1896793002915462</v>
      </c>
      <c r="F77">
        <f>GT_Spot!P77</f>
        <v>0</v>
      </c>
      <c r="G77">
        <f>PPCL_NG!P77</f>
        <v>33.950000000000003</v>
      </c>
      <c r="H77">
        <f>PPCL_Spot!P77</f>
        <v>7.4876601062168078</v>
      </c>
      <c r="I77">
        <f>Bawana_NG!P77</f>
        <v>92.87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1019.1893425919451</v>
      </c>
      <c r="P77" s="77">
        <v>117.74000000000002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16.39</v>
      </c>
      <c r="U77" s="78">
        <f>SUMPRODUCT(LTA!F77:AJ77,LTA!F$102:AJ$102,LTA!F$103:AJ$103)</f>
        <v>69.47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163.76</v>
      </c>
      <c r="Z77" s="75">
        <f>IEX!N77</f>
        <v>0</v>
      </c>
      <c r="AA77" s="117">
        <f>STOA!H77</f>
        <v>576.06999999999994</v>
      </c>
      <c r="AB77" s="117">
        <f>-STOA!N77</f>
        <v>0</v>
      </c>
      <c r="AC77">
        <f t="shared" si="3"/>
        <v>19.535582365751043</v>
      </c>
      <c r="AD77">
        <f t="shared" si="4"/>
        <v>2049.7510996327028</v>
      </c>
      <c r="AE77">
        <f>'IDT-1'!B77</f>
        <v>50.098999999999997</v>
      </c>
      <c r="AF77" s="26"/>
      <c r="AG77">
        <f t="shared" si="5"/>
        <v>2099.8500996327029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9.1896793002915462</v>
      </c>
      <c r="F78">
        <f>GT_Spot!P78</f>
        <v>0</v>
      </c>
      <c r="G78">
        <f>PPCL_NG!P78</f>
        <v>33.950000000000003</v>
      </c>
      <c r="H78">
        <f>PPCL_Spot!P78</f>
        <v>7.4876601062168078</v>
      </c>
      <c r="I78">
        <f>Bawana_NG!P78</f>
        <v>92.87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1021.5234402479449</v>
      </c>
      <c r="P78" s="77">
        <v>117.74000000000002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10.89</v>
      </c>
      <c r="U78" s="78">
        <f>SUMPRODUCT(LTA!F78:AJ78,LTA!F$102:AJ$102,LTA!F$103:AJ$103)</f>
        <v>69.12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149.31</v>
      </c>
      <c r="Z78" s="75">
        <f>IEX!N78</f>
        <v>0</v>
      </c>
      <c r="AA78" s="117">
        <f>STOA!H78</f>
        <v>572.56999999999994</v>
      </c>
      <c r="AB78" s="117">
        <f>-STOA!N78</f>
        <v>0</v>
      </c>
      <c r="AC78">
        <f t="shared" si="3"/>
        <v>19.142485492113341</v>
      </c>
      <c r="AD78">
        <f t="shared" si="4"/>
        <v>2051.6782941623396</v>
      </c>
      <c r="AE78">
        <f>'IDT-1'!B78</f>
        <v>55.765000000000001</v>
      </c>
      <c r="AF78" s="26"/>
      <c r="AG78">
        <f t="shared" si="5"/>
        <v>2107.4432941623395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9.1896793002915462</v>
      </c>
      <c r="F79">
        <f>GT_Spot!P79</f>
        <v>0</v>
      </c>
      <c r="G79">
        <f>PPCL_NG!P79</f>
        <v>33.950000000000003</v>
      </c>
      <c r="H79">
        <f>PPCL_Spot!P79</f>
        <v>7.18</v>
      </c>
      <c r="I79">
        <f>Bawana_NG!P79</f>
        <v>92.87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1049.5493149594056</v>
      </c>
      <c r="P79" s="77">
        <v>117.74000000000002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5.85</v>
      </c>
      <c r="U79" s="78">
        <f>SUMPRODUCT(LTA!F79:AJ79,LTA!F$102:AJ$102,LTA!F$103:AJ$103)</f>
        <v>69.08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6.25</v>
      </c>
      <c r="Z79" s="75">
        <f>IEX!N79</f>
        <v>0</v>
      </c>
      <c r="AA79" s="117">
        <f>STOA!H79</f>
        <v>692.15999999999985</v>
      </c>
      <c r="AB79" s="117">
        <f>-STOA!N79</f>
        <v>0</v>
      </c>
      <c r="AC79">
        <f t="shared" si="3"/>
        <v>19.073018887984123</v>
      </c>
      <c r="AD79">
        <f t="shared" si="4"/>
        <v>2057.9159753717126</v>
      </c>
      <c r="AE79">
        <f>'IDT-1'!B79</f>
        <v>74.947999999999993</v>
      </c>
      <c r="AF79" s="26"/>
      <c r="AG79">
        <f t="shared" si="5"/>
        <v>2132.8639753717125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9.1896793002915462</v>
      </c>
      <c r="F80">
        <f>GT_Spot!P80</f>
        <v>0</v>
      </c>
      <c r="G80">
        <f>PPCL_NG!P80</f>
        <v>33.950000000000003</v>
      </c>
      <c r="H80">
        <f>PPCL_Spot!P80</f>
        <v>7.96</v>
      </c>
      <c r="I80">
        <f>Bawana_NG!P80</f>
        <v>92.87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1064.0910446914056</v>
      </c>
      <c r="P80" s="77">
        <v>117.74000000000002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2.6799999999999997</v>
      </c>
      <c r="U80" s="78">
        <f>SUMPRODUCT(LTA!F80:AJ80,LTA!F$102:AJ$102,LTA!F$103:AJ$103)</f>
        <v>68.95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694.18</v>
      </c>
      <c r="AB80" s="117">
        <f>-STOA!N80</f>
        <v>0</v>
      </c>
      <c r="AC80">
        <f t="shared" si="3"/>
        <v>19.017292324314994</v>
      </c>
      <c r="AD80">
        <f t="shared" si="4"/>
        <v>2079.7634316673825</v>
      </c>
      <c r="AE80">
        <f>'IDT-1'!B80</f>
        <v>80.418000000000006</v>
      </c>
      <c r="AF80" s="26"/>
      <c r="AG80">
        <f t="shared" si="5"/>
        <v>2160.1814316673826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9.1896793002915462</v>
      </c>
      <c r="F81">
        <f>GT_Spot!P81</f>
        <v>0</v>
      </c>
      <c r="G81">
        <f>PPCL_NG!P81</f>
        <v>33.950000000000003</v>
      </c>
      <c r="H81">
        <f>PPCL_Spot!P81</f>
        <v>7.96</v>
      </c>
      <c r="I81">
        <f>Bawana_NG!P81</f>
        <v>92.87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1066.8008805826055</v>
      </c>
      <c r="P81" s="77">
        <v>117.74000000000002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68.83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27.71</v>
      </c>
      <c r="Z81" s="75">
        <f>IEX!N81</f>
        <v>0</v>
      </c>
      <c r="AA81" s="117">
        <f>STOA!H81</f>
        <v>697.58999999999992</v>
      </c>
      <c r="AB81" s="117">
        <f>-STOA!N81</f>
        <v>0</v>
      </c>
      <c r="AC81">
        <f t="shared" si="3"/>
        <v>19.245964242546574</v>
      </c>
      <c r="AD81">
        <f t="shared" si="4"/>
        <v>2115.5645956403505</v>
      </c>
      <c r="AE81">
        <f>'IDT-1'!B81</f>
        <v>69.322000000000003</v>
      </c>
      <c r="AF81" s="26"/>
      <c r="AG81">
        <f t="shared" si="5"/>
        <v>2184.8865956403506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9.1896793002915462</v>
      </c>
      <c r="F82">
        <f>GT_Spot!P82</f>
        <v>0</v>
      </c>
      <c r="G82">
        <f>PPCL_NG!P82</f>
        <v>33.950000000000003</v>
      </c>
      <c r="H82">
        <f>PPCL_Spot!P82</f>
        <v>7.96</v>
      </c>
      <c r="I82">
        <f>Bawana_NG!P82</f>
        <v>92.87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1066.8008805826055</v>
      </c>
      <c r="P82" s="77">
        <v>117.74000000000002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68.75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56.4</v>
      </c>
      <c r="Z82" s="75">
        <f>IEX!N82</f>
        <v>0</v>
      </c>
      <c r="AA82" s="117">
        <f>STOA!H82</f>
        <v>702.40999999999985</v>
      </c>
      <c r="AB82" s="117">
        <f>-STOA!N82</f>
        <v>0</v>
      </c>
      <c r="AC82">
        <f t="shared" si="3"/>
        <v>19.406976329713647</v>
      </c>
      <c r="AD82">
        <f t="shared" si="4"/>
        <v>2163.8335835531834</v>
      </c>
      <c r="AE82">
        <f>'IDT-1'!B82</f>
        <v>51.661999999999999</v>
      </c>
      <c r="AF82" s="26"/>
      <c r="AG82">
        <f t="shared" si="5"/>
        <v>2215.4955835531832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9.4576694074284084</v>
      </c>
      <c r="F83">
        <f>GT_Spot!P83</f>
        <v>0</v>
      </c>
      <c r="G83">
        <f>PPCL_NG!P83</f>
        <v>33.950000000000003</v>
      </c>
      <c r="H83">
        <f>PPCL_Spot!P83</f>
        <v>7.96</v>
      </c>
      <c r="I83">
        <f>Bawana_NG!P83</f>
        <v>91.83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1067.9533545586053</v>
      </c>
      <c r="P83" s="77">
        <v>117.74000000000002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68.650000000000006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64.06</v>
      </c>
      <c r="Z83" s="75">
        <f>IEX!N83</f>
        <v>0</v>
      </c>
      <c r="AA83" s="117">
        <f>STOA!H83</f>
        <v>738.91999999999985</v>
      </c>
      <c r="AB83" s="117">
        <f>-STOA!N83</f>
        <v>0</v>
      </c>
      <c r="AC83">
        <f t="shared" si="3"/>
        <v>20.126631131966473</v>
      </c>
      <c r="AD83">
        <f t="shared" si="4"/>
        <v>2170.5643928340673</v>
      </c>
      <c r="AE83">
        <f>'IDT-1'!B83</f>
        <v>39.462000000000003</v>
      </c>
      <c r="AF83" s="26"/>
      <c r="AG83">
        <f t="shared" si="5"/>
        <v>2210.0263928340673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9.4576694074284084</v>
      </c>
      <c r="F84">
        <f>GT_Spot!P84</f>
        <v>0</v>
      </c>
      <c r="G84">
        <f>PPCL_NG!P84</f>
        <v>33.950000000000003</v>
      </c>
      <c r="H84">
        <f>PPCL_Spot!P84</f>
        <v>7.96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1067.9533545586053</v>
      </c>
      <c r="P84" s="77">
        <v>117.74000000000002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68.52000000000001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76.94</v>
      </c>
      <c r="Z84" s="75">
        <f>IEX!N84</f>
        <v>0</v>
      </c>
      <c r="AA84" s="117">
        <f>STOA!H84</f>
        <v>743.73999999999978</v>
      </c>
      <c r="AB84" s="117">
        <f>-STOA!N84</f>
        <v>0</v>
      </c>
      <c r="AC84">
        <f t="shared" si="3"/>
        <v>20.030186541167438</v>
      </c>
      <c r="AD84">
        <f t="shared" si="4"/>
        <v>2232.0208374248659</v>
      </c>
      <c r="AE84">
        <f>'IDT-1'!B84</f>
        <v>33.335999999999999</v>
      </c>
      <c r="AF84" s="26"/>
      <c r="AG84">
        <f t="shared" si="5"/>
        <v>2265.3568374248657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9.4576694074284084</v>
      </c>
      <c r="F85">
        <f>GT_Spot!P85</f>
        <v>0</v>
      </c>
      <c r="G85">
        <f>PPCL_NG!P85</f>
        <v>33.950000000000003</v>
      </c>
      <c r="H85">
        <f>PPCL_Spot!P85</f>
        <v>7.63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1063.4622952845261</v>
      </c>
      <c r="P85" s="77">
        <v>117.74000000000002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68.509999999999991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111.15</v>
      </c>
      <c r="Z85" s="75">
        <f>IEX!N85</f>
        <v>0</v>
      </c>
      <c r="AA85" s="117">
        <f>STOA!H85</f>
        <v>748.54999999999973</v>
      </c>
      <c r="AB85" s="117">
        <f>-STOA!N85</f>
        <v>0</v>
      </c>
      <c r="AC85">
        <f t="shared" si="3"/>
        <v>20.295527689289198</v>
      </c>
      <c r="AD85">
        <f t="shared" si="4"/>
        <v>2286.0144370026655</v>
      </c>
      <c r="AE85">
        <f>'IDT-1'!B85</f>
        <v>22.24</v>
      </c>
      <c r="AF85" s="26"/>
      <c r="AG85">
        <f t="shared" si="5"/>
        <v>2308.2544370026653</v>
      </c>
      <c r="AI85" s="75">
        <f>PXIL!H85</f>
        <v>0</v>
      </c>
      <c r="AJ85" s="75">
        <f>PXIL!N85</f>
        <v>0</v>
      </c>
      <c r="AK85" s="75">
        <f>RTM_IEX!H85</f>
        <v>8.07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9.4576694074284084</v>
      </c>
      <c r="F86">
        <f>GT_Spot!P86</f>
        <v>0</v>
      </c>
      <c r="G86">
        <f>PPCL_NG!P86</f>
        <v>33.950000000000003</v>
      </c>
      <c r="H86">
        <f>PPCL_Spot!P86</f>
        <v>7.96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1043.5347402789264</v>
      </c>
      <c r="P86" s="77">
        <v>117.74000000000002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68.25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131.68</v>
      </c>
      <c r="Z86" s="75">
        <f>IEX!N86</f>
        <v>0</v>
      </c>
      <c r="AA86" s="117">
        <f>STOA!H86</f>
        <v>762.03999999999974</v>
      </c>
      <c r="AB86" s="117">
        <f>-STOA!N86</f>
        <v>0</v>
      </c>
      <c r="AC86">
        <f t="shared" si="3"/>
        <v>20.438989205239924</v>
      </c>
      <c r="AD86">
        <f t="shared" si="4"/>
        <v>2302.173420481115</v>
      </c>
      <c r="AE86">
        <f>'IDT-1'!B86</f>
        <v>21.558</v>
      </c>
      <c r="AF86" s="26"/>
      <c r="AG86">
        <f t="shared" si="5"/>
        <v>2323.731420481115</v>
      </c>
      <c r="AI86" s="75">
        <f>PXIL!H86</f>
        <v>0</v>
      </c>
      <c r="AJ86" s="75">
        <f>PXIL!N86</f>
        <v>0</v>
      </c>
      <c r="AK86" s="75">
        <f>RTM_IEX!H86</f>
        <v>10.210000000000001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9.4576694074284084</v>
      </c>
      <c r="F87">
        <f>GT_Spot!P87</f>
        <v>0</v>
      </c>
      <c r="G87">
        <f>PPCL_NG!P87</f>
        <v>33.950000000000003</v>
      </c>
      <c r="H87">
        <f>PPCL_Spot!P87</f>
        <v>8.19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1017.2053238725089</v>
      </c>
      <c r="P87" s="77">
        <v>117.74000000000002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68.010000000000005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166.59</v>
      </c>
      <c r="Z87" s="75">
        <f>IEX!N87</f>
        <v>0</v>
      </c>
      <c r="AA87" s="117">
        <f>STOA!H87</f>
        <v>771.66999999999985</v>
      </c>
      <c r="AB87" s="117">
        <f>-STOA!N87</f>
        <v>0</v>
      </c>
      <c r="AC87">
        <f t="shared" si="3"/>
        <v>20.947106340863446</v>
      </c>
      <c r="AD87">
        <f t="shared" si="4"/>
        <v>2359.4058869390738</v>
      </c>
      <c r="AE87">
        <f>'IDT-1'!B87</f>
        <v>18.38</v>
      </c>
      <c r="AF87" s="26"/>
      <c r="AG87">
        <f t="shared" si="5"/>
        <v>2377.7858869390739</v>
      </c>
      <c r="AI87" s="75">
        <f>PXIL!H87</f>
        <v>0</v>
      </c>
      <c r="AJ87" s="75">
        <f>PXIL!N87</f>
        <v>0</v>
      </c>
      <c r="AK87" s="75">
        <f>RTM_IEX!H87</f>
        <v>28.36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21.39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9.4576694074284084</v>
      </c>
      <c r="F88">
        <f>GT_Spot!P88</f>
        <v>0</v>
      </c>
      <c r="G88">
        <f>PPCL_NG!P88</f>
        <v>33.950000000000003</v>
      </c>
      <c r="H88">
        <f>PPCL_Spot!P88</f>
        <v>8.19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1022.5911491461089</v>
      </c>
      <c r="P88" s="77">
        <v>117.74000000000002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67.92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221.35</v>
      </c>
      <c r="Z88" s="75">
        <f>IEX!N88</f>
        <v>0</v>
      </c>
      <c r="AA88" s="117">
        <f>STOA!H88</f>
        <v>781.29999999999973</v>
      </c>
      <c r="AB88" s="117">
        <f>-STOA!N88</f>
        <v>0</v>
      </c>
      <c r="AC88">
        <f t="shared" si="3"/>
        <v>21.122541603271127</v>
      </c>
      <c r="AD88">
        <f t="shared" si="4"/>
        <v>2379.1662769502659</v>
      </c>
      <c r="AE88">
        <f>'IDT-1'!B88</f>
        <v>0</v>
      </c>
      <c r="AF88" s="26"/>
      <c r="AG88">
        <f t="shared" si="5"/>
        <v>2379.1662769502659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9.4576694074284084</v>
      </c>
      <c r="F89">
        <f>GT_Spot!P89</f>
        <v>0</v>
      </c>
      <c r="G89">
        <f>PPCL_NG!P89</f>
        <v>33.950000000000003</v>
      </c>
      <c r="H89">
        <f>PPCL_Spot!P89</f>
        <v>8.19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1022.5911491461089</v>
      </c>
      <c r="P89" s="77">
        <v>117.74000000000002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64.710000000000008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244.03</v>
      </c>
      <c r="Z89" s="75">
        <f>IEX!N89</f>
        <v>0</v>
      </c>
      <c r="AA89" s="117">
        <f>STOA!H89</f>
        <v>790.93999999999983</v>
      </c>
      <c r="AB89" s="117">
        <f>-STOA!N89</f>
        <v>0</v>
      </c>
      <c r="AC89">
        <f t="shared" si="3"/>
        <v>21.733834704158941</v>
      </c>
      <c r="AD89">
        <f t="shared" si="4"/>
        <v>2367.6649838493781</v>
      </c>
      <c r="AE89">
        <f>'IDT-1'!B89</f>
        <v>0</v>
      </c>
      <c r="AF89" s="26"/>
      <c r="AG89">
        <f t="shared" si="5"/>
        <v>2367.6649838493781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9.4576694074284084</v>
      </c>
      <c r="F90">
        <f>GT_Spot!P90</f>
        <v>0</v>
      </c>
      <c r="G90">
        <f>PPCL_NG!P90</f>
        <v>33.950000000000003</v>
      </c>
      <c r="H90">
        <f>PPCL_Spot!P90</f>
        <v>8.19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1022.5911491461089</v>
      </c>
      <c r="P90" s="77">
        <v>117.74000000000002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64.849999999999994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262.2</v>
      </c>
      <c r="Z90" s="75">
        <f>IEX!N90</f>
        <v>0</v>
      </c>
      <c r="AA90" s="117">
        <f>STOA!H90</f>
        <v>795.74999999999977</v>
      </c>
      <c r="AB90" s="117">
        <f>-STOA!N90</f>
        <v>0</v>
      </c>
      <c r="AC90">
        <f t="shared" si="3"/>
        <v>21.895797603271127</v>
      </c>
      <c r="AD90">
        <f t="shared" si="4"/>
        <v>2466.2630209502659</v>
      </c>
      <c r="AE90">
        <f>'IDT-1'!B90</f>
        <v>0</v>
      </c>
      <c r="AF90" s="26"/>
      <c r="AG90">
        <f t="shared" si="5"/>
        <v>2466.2630209502659</v>
      </c>
      <c r="AI90" s="75">
        <f>PXIL!H90</f>
        <v>0</v>
      </c>
      <c r="AJ90" s="75">
        <f>PXIL!N90</f>
        <v>0</v>
      </c>
      <c r="AK90" s="75">
        <f>RTM_IEX!H90</f>
        <v>35.64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9.4576694074284084</v>
      </c>
      <c r="F91">
        <f>GT_Spot!P91</f>
        <v>0</v>
      </c>
      <c r="G91">
        <f>PPCL_NG!P91</f>
        <v>33.950000000000003</v>
      </c>
      <c r="H91">
        <f>PPCL_Spot!P91</f>
        <v>7.8577549271636684</v>
      </c>
      <c r="I91">
        <f>Bawana_NG!P91</f>
        <v>97.336377911736264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1041.4288100973263</v>
      </c>
      <c r="P91" s="77">
        <v>117.74000000000002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65.22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129.11000000000001</v>
      </c>
      <c r="Z91" s="75">
        <f>IEX!N91</f>
        <v>0</v>
      </c>
      <c r="AA91" s="117">
        <f>STOA!H91</f>
        <v>990.50999999999976</v>
      </c>
      <c r="AB91" s="117">
        <f>-STOA!N91</f>
        <v>0</v>
      </c>
      <c r="AC91">
        <f t="shared" si="3"/>
        <v>23.194194650932474</v>
      </c>
      <c r="AD91">
        <f t="shared" si="4"/>
        <v>2403.5864176927221</v>
      </c>
      <c r="AE91">
        <f>'IDT-1'!B91</f>
        <v>0</v>
      </c>
      <c r="AF91" s="26"/>
      <c r="AG91">
        <f t="shared" si="5"/>
        <v>2403.5864176927221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9.4576694074284084</v>
      </c>
      <c r="F92">
        <f>GT_Spot!P92</f>
        <v>0</v>
      </c>
      <c r="G92">
        <f>PPCL_NG!P92</f>
        <v>33.950000000000003</v>
      </c>
      <c r="H92">
        <f>PPCL_Spot!P92</f>
        <v>8.19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1041.4288100973263</v>
      </c>
      <c r="P92" s="77">
        <v>117.74000000000002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64.739999999999995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149.04</v>
      </c>
      <c r="Z92" s="75">
        <f>IEX!N92</f>
        <v>0</v>
      </c>
      <c r="AA92" s="117">
        <f>STOA!H92</f>
        <v>1000.1399999999996</v>
      </c>
      <c r="AB92" s="117">
        <f>-STOA!N92</f>
        <v>0</v>
      </c>
      <c r="AC92">
        <f t="shared" si="3"/>
        <v>23.260043221417462</v>
      </c>
      <c r="AD92">
        <f t="shared" si="4"/>
        <v>2459.2164362833364</v>
      </c>
      <c r="AE92">
        <f>'IDT-1'!B92</f>
        <v>0</v>
      </c>
      <c r="AF92" s="26"/>
      <c r="AG92">
        <f t="shared" si="5"/>
        <v>2459.2164362833364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9.4576694074284084</v>
      </c>
      <c r="F93">
        <f>GT_Spot!P93</f>
        <v>0</v>
      </c>
      <c r="G93">
        <f>PPCL_NG!P93</f>
        <v>33.950000000000003</v>
      </c>
      <c r="H93">
        <f>PPCL_Spot!P93</f>
        <v>8.19</v>
      </c>
      <c r="I93">
        <f>Bawana_NG!P93</f>
        <v>93.97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1041.9263538645262</v>
      </c>
      <c r="P93" s="77">
        <v>117.74000000000002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72.77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175.5</v>
      </c>
      <c r="Z93" s="75">
        <f>IEX!N93</f>
        <v>0</v>
      </c>
      <c r="AA93" s="117">
        <f>STOA!H93</f>
        <v>1009.7799999999997</v>
      </c>
      <c r="AB93" s="117">
        <f>-STOA!N93</f>
        <v>0</v>
      </c>
      <c r="AC93">
        <f t="shared" si="3"/>
        <v>23.2745548882476</v>
      </c>
      <c r="AD93">
        <f t="shared" si="4"/>
        <v>2535.179468383707</v>
      </c>
      <c r="AE93">
        <f>'IDT-1'!B93</f>
        <v>0</v>
      </c>
      <c r="AF93" s="26"/>
      <c r="AG93">
        <f t="shared" si="5"/>
        <v>2535.179468383707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9.4576694074284084</v>
      </c>
      <c r="F94">
        <f>GT_Spot!P94</f>
        <v>0</v>
      </c>
      <c r="G94">
        <f>PPCL_NG!P94</f>
        <v>33.950000000000003</v>
      </c>
      <c r="H94">
        <f>PPCL_Spot!P94</f>
        <v>8.19</v>
      </c>
      <c r="I94">
        <f>Bawana_NG!P94</f>
        <v>93.97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1041.9263538645262</v>
      </c>
      <c r="P94" s="77">
        <v>117.74000000000002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74.64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191.93</v>
      </c>
      <c r="Z94" s="75">
        <f>IEX!N94</f>
        <v>0</v>
      </c>
      <c r="AA94" s="117">
        <f>STOA!H94</f>
        <v>1014.5899999999997</v>
      </c>
      <c r="AB94" s="117">
        <f>-STOA!N94</f>
        <v>0</v>
      </c>
      <c r="AC94">
        <f t="shared" si="3"/>
        <v>23.548947908425159</v>
      </c>
      <c r="AD94">
        <f t="shared" si="4"/>
        <v>2550.0150753635289</v>
      </c>
      <c r="AE94">
        <f>'IDT-1'!B94</f>
        <v>0</v>
      </c>
      <c r="AF94" s="26"/>
      <c r="AG94">
        <f t="shared" si="5"/>
        <v>2550.0150753635289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9.4576694074284084</v>
      </c>
      <c r="F95">
        <f>GT_Spot!P95</f>
        <v>0</v>
      </c>
      <c r="G95">
        <f>PPCL_NG!P95</f>
        <v>33.950000000000003</v>
      </c>
      <c r="H95">
        <f>PPCL_Spot!P95</f>
        <v>8.19</v>
      </c>
      <c r="I95">
        <f>Bawana_NG!P95</f>
        <v>93.97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1035.3321860132135</v>
      </c>
      <c r="P95" s="77">
        <v>117.74000000000002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76.789999999999992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194.58</v>
      </c>
      <c r="Z95" s="75">
        <f>IEX!N95</f>
        <v>0</v>
      </c>
      <c r="AA95" s="117">
        <f>STOA!H95</f>
        <v>1019.3599999999997</v>
      </c>
      <c r="AB95" s="117">
        <f>-STOA!N95</f>
        <v>0</v>
      </c>
      <c r="AC95">
        <f t="shared" si="3"/>
        <v>23.415328935934088</v>
      </c>
      <c r="AD95">
        <f t="shared" si="4"/>
        <v>2571.1245264847071</v>
      </c>
      <c r="AE95">
        <f>'IDT-1'!B95</f>
        <v>0</v>
      </c>
      <c r="AF95" s="26"/>
      <c r="AG95">
        <f t="shared" si="5"/>
        <v>2571.1245264847071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9.4576694074284084</v>
      </c>
      <c r="F96">
        <f>GT_Spot!P96</f>
        <v>0</v>
      </c>
      <c r="G96">
        <f>PPCL_NG!P96</f>
        <v>33.950000000000003</v>
      </c>
      <c r="H96">
        <f>PPCL_Spot!P96</f>
        <v>8.19</v>
      </c>
      <c r="I96">
        <f>Bawana_NG!P96</f>
        <v>93.97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1035.3321860132135</v>
      </c>
      <c r="P96" s="77">
        <v>117.74000000000002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77.14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209.03</v>
      </c>
      <c r="Z96" s="75">
        <f>IEX!N96</f>
        <v>0</v>
      </c>
      <c r="AA96" s="117">
        <f>STOA!H96</f>
        <v>990.45999999999981</v>
      </c>
      <c r="AB96" s="117">
        <f>-STOA!N96</f>
        <v>0</v>
      </c>
      <c r="AC96">
        <f t="shared" si="3"/>
        <v>23.371152083633852</v>
      </c>
      <c r="AD96">
        <f t="shared" si="4"/>
        <v>2548.0687033370082</v>
      </c>
      <c r="AE96">
        <f>'IDT-1'!B96</f>
        <v>0</v>
      </c>
      <c r="AF96" s="26"/>
      <c r="AG96">
        <f t="shared" si="5"/>
        <v>2548.0687033370082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9.4576694074284084</v>
      </c>
      <c r="F97">
        <f>GT_Spot!P97</f>
        <v>0</v>
      </c>
      <c r="G97">
        <f>PPCL_NG!P97</f>
        <v>33.950000000000003</v>
      </c>
      <c r="H97">
        <f>PPCL_Spot!P97</f>
        <v>7.8577549271636684</v>
      </c>
      <c r="I97">
        <f>Bawana_NG!P97</f>
        <v>93.39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1029.4064455086498</v>
      </c>
      <c r="P97" s="77">
        <v>117.74000000000002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77.759999999999991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208.08</v>
      </c>
      <c r="Z97" s="75">
        <f>IEX!N97</f>
        <v>0</v>
      </c>
      <c r="AA97" s="117">
        <f>STOA!H97</f>
        <v>995.27999999999975</v>
      </c>
      <c r="AB97" s="117">
        <f>-STOA!N97</f>
        <v>0</v>
      </c>
      <c r="AC97">
        <f t="shared" si="3"/>
        <v>23.971958737106402</v>
      </c>
      <c r="AD97">
        <f t="shared" si="4"/>
        <v>2475.1199111061351</v>
      </c>
      <c r="AE97">
        <f>'IDT-1'!B97</f>
        <v>0</v>
      </c>
      <c r="AF97" s="26"/>
      <c r="AG97">
        <f t="shared" si="5"/>
        <v>2475.1199111061351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-112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9.4576694074284084</v>
      </c>
      <c r="F98">
        <f>GT_Spot!P98</f>
        <v>0</v>
      </c>
      <c r="G98">
        <f>PPCL_NG!P98</f>
        <v>33.950000000000003</v>
      </c>
      <c r="H98">
        <f>PPCL_Spot!P98</f>
        <v>8.19</v>
      </c>
      <c r="I98">
        <f>Bawana_NG!P98</f>
        <v>93.97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1029.4064455086498</v>
      </c>
      <c r="P98" s="77">
        <v>117.74000000000002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78.289999999999992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169.54</v>
      </c>
      <c r="Z98" s="75">
        <f>IEX!N98</f>
        <v>0</v>
      </c>
      <c r="AA98" s="117">
        <f>STOA!H98</f>
        <v>1000.0899999999997</v>
      </c>
      <c r="AB98" s="117">
        <f>-STOA!N98</f>
        <v>0</v>
      </c>
      <c r="AC98">
        <f t="shared" si="3"/>
        <v>23.474751433214674</v>
      </c>
      <c r="AD98">
        <f t="shared" si="4"/>
        <v>2467.3293634828633</v>
      </c>
      <c r="AE98">
        <f>'IDT-1'!B98</f>
        <v>0</v>
      </c>
      <c r="AF98" s="26"/>
      <c r="AG98">
        <f t="shared" si="5"/>
        <v>2467.3293634828633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0.26950884906917782</v>
      </c>
      <c r="F99">
        <f t="shared" si="6"/>
        <v>0</v>
      </c>
      <c r="G99">
        <f t="shared" si="6"/>
        <v>0.81479999999999886</v>
      </c>
      <c r="H99">
        <f t="shared" si="6"/>
        <v>0.22339229976182759</v>
      </c>
      <c r="I99">
        <f t="shared" si="6"/>
        <v>2.3503306853605284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23.349430340823851</v>
      </c>
      <c r="P99" s="77">
        <f t="shared" si="6"/>
        <v>2.5332265952992117</v>
      </c>
      <c r="Q99" s="77">
        <f t="shared" si="6"/>
        <v>0.91608000000000123</v>
      </c>
      <c r="R99" s="80">
        <f t="shared" si="6"/>
        <v>0.47308344297951804</v>
      </c>
      <c r="S99" s="80">
        <f t="shared" si="6"/>
        <v>0</v>
      </c>
      <c r="T99" s="78">
        <f t="shared" si="6"/>
        <v>2.1440174999999999</v>
      </c>
      <c r="U99" s="78">
        <f t="shared" si="6"/>
        <v>1.2841400000000003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3.5515899999999996</v>
      </c>
      <c r="Z99" s="75">
        <f t="shared" si="6"/>
        <v>0</v>
      </c>
      <c r="AA99" s="117">
        <f t="shared" si="6"/>
        <v>14.521762499999998</v>
      </c>
      <c r="AB99" s="117">
        <f t="shared" si="6"/>
        <v>0</v>
      </c>
      <c r="AC99">
        <f t="shared" si="6"/>
        <v>0.47260613944954671</v>
      </c>
      <c r="AD99">
        <f t="shared" si="6"/>
        <v>51.586863573844582</v>
      </c>
      <c r="AE99">
        <f t="shared" si="6"/>
        <v>0.25905650000000002</v>
      </c>
      <c r="AG99">
        <f t="shared" si="6"/>
        <v>51.845920073844589</v>
      </c>
      <c r="AI99">
        <f t="shared" si="6"/>
        <v>0</v>
      </c>
      <c r="AJ99">
        <f t="shared" si="6"/>
        <v>0</v>
      </c>
      <c r="AK99">
        <f t="shared" si="6"/>
        <v>0.44201000000000007</v>
      </c>
      <c r="AL99">
        <f t="shared" si="6"/>
        <v>-0.81925000000000003</v>
      </c>
      <c r="AM99">
        <f t="shared" si="6"/>
        <v>0</v>
      </c>
      <c r="AN99">
        <f t="shared" si="6"/>
        <v>0</v>
      </c>
      <c r="AO99">
        <f t="shared" si="6"/>
        <v>5.3474999999999998E-3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44777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15.134051601927984</v>
      </c>
      <c r="F3">
        <f>GT_Spot!Q3</f>
        <v>0</v>
      </c>
      <c r="G3">
        <f>PPCL_NG!Q3</f>
        <v>19.28</v>
      </c>
      <c r="H3">
        <f>PPCL_Spot!Q3</f>
        <v>15.384807752422633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714.64585281921381</v>
      </c>
      <c r="P3" s="77">
        <v>68.090000000000018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95.75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275.58</v>
      </c>
      <c r="AB3" s="117">
        <f>-STOA!O3</f>
        <v>0</v>
      </c>
      <c r="AC3">
        <f>SUMIF(B3:AB3,"&gt;0")*$AC$2-SUMIF(B3:AB3,"&lt;0")*($AC$2/(1-$AC$2))+SUMIF(AI3:AR3,"&gt;0")*$AC$2-SUMIF(AI3:AR3,"&lt;0")*($AC$2/(1-$AC$2))</f>
        <v>11.269937467127367</v>
      </c>
      <c r="AD3">
        <f>SUM(B3:AB3,AI3:AR3)-AC3</f>
        <v>1269.4047747064369</v>
      </c>
      <c r="AE3">
        <f>'IDT-1'!C3</f>
        <v>0</v>
      </c>
      <c r="AF3" s="26"/>
      <c r="AG3">
        <f>SUM(AD3:AF3)</f>
        <v>1269.4047747064369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4.82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15.049503827615537</v>
      </c>
      <c r="F4">
        <f>GT_Spot!Q4</f>
        <v>0</v>
      </c>
      <c r="G4">
        <f>PPCL_NG!Q4</f>
        <v>19.28</v>
      </c>
      <c r="H4">
        <f>PPCL_Spot!Q4</f>
        <v>15.384807752422633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714.64585281921381</v>
      </c>
      <c r="P4" s="77">
        <v>68.090000000000018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95.669999999999987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275.58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11.22607344671342</v>
      </c>
      <c r="AD4">
        <f t="shared" ref="AD4:AD67" si="1">SUM(B4:AB4,AI4:AR4)-AC4</f>
        <v>1264.4640909525388</v>
      </c>
      <c r="AE4">
        <f>'IDT-1'!C4</f>
        <v>0</v>
      </c>
      <c r="AF4" s="26"/>
      <c r="AG4">
        <f t="shared" ref="AG4:AG67" si="2">SUM(AD4:AF4)</f>
        <v>1264.4640909525388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15.049503827615537</v>
      </c>
      <c r="F5">
        <f>GT_Spot!Q5</f>
        <v>0</v>
      </c>
      <c r="G5">
        <f>PPCL_NG!Q5</f>
        <v>19.28</v>
      </c>
      <c r="H5">
        <f>PPCL_Spot!Q5</f>
        <v>15.384807752422633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709.80722978121389</v>
      </c>
      <c r="P5" s="77">
        <v>68.090000000000018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95.6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</v>
      </c>
      <c r="AA5" s="117">
        <f>STOA!I5</f>
        <v>275.58</v>
      </c>
      <c r="AB5" s="117">
        <f>-STOA!O5</f>
        <v>0</v>
      </c>
      <c r="AC5">
        <f t="shared" si="0"/>
        <v>11.316049476811951</v>
      </c>
      <c r="AD5">
        <f t="shared" si="1"/>
        <v>1244.4654918844403</v>
      </c>
      <c r="AE5">
        <f>'IDT-1'!C5</f>
        <v>0</v>
      </c>
      <c r="AF5" s="26"/>
      <c r="AG5">
        <f t="shared" si="2"/>
        <v>1244.4654918844403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15.049503827615537</v>
      </c>
      <c r="F6">
        <f>GT_Spot!Q6</f>
        <v>0</v>
      </c>
      <c r="G6">
        <f>PPCL_NG!Q6</f>
        <v>19.28</v>
      </c>
      <c r="H6">
        <f>PPCL_Spot!Q6</f>
        <v>15.384807752422633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709.80722978121389</v>
      </c>
      <c r="P6" s="77">
        <v>68.090000000000018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95.509999999999991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-30</v>
      </c>
      <c r="AA6" s="117">
        <f>STOA!I6</f>
        <v>275.58</v>
      </c>
      <c r="AB6" s="117">
        <f>-STOA!O6</f>
        <v>0</v>
      </c>
      <c r="AC6">
        <f t="shared" si="0"/>
        <v>11.448429389644879</v>
      </c>
      <c r="AD6">
        <f t="shared" si="1"/>
        <v>1229.2431119716073</v>
      </c>
      <c r="AE6">
        <f>'IDT-1'!C6</f>
        <v>0</v>
      </c>
      <c r="AF6" s="26"/>
      <c r="AG6">
        <f t="shared" si="2"/>
        <v>1229.2431119716073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19.28</v>
      </c>
      <c r="H7">
        <f>PPCL_Spot!Q7</f>
        <v>4.71</v>
      </c>
      <c r="I7">
        <f>Bawana_NG!Q7</f>
        <v>49.258164884699923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709.6466090712139</v>
      </c>
      <c r="P7" s="77">
        <v>68.090000000000018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95.419999999999987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-35</v>
      </c>
      <c r="AA7" s="117">
        <f>STOA!I7</f>
        <v>275.58</v>
      </c>
      <c r="AB7" s="117">
        <f>-STOA!O7</f>
        <v>0</v>
      </c>
      <c r="AC7">
        <f t="shared" si="0"/>
        <v>11.499162869557733</v>
      </c>
      <c r="AD7">
        <f t="shared" si="1"/>
        <v>1184.7355934755549</v>
      </c>
      <c r="AE7">
        <f>'IDT-1'!C7</f>
        <v>0</v>
      </c>
      <c r="AF7" s="26"/>
      <c r="AG7">
        <f t="shared" si="2"/>
        <v>1184.7355934755549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6.9869944232462586</v>
      </c>
      <c r="F8">
        <f>GT_Spot!Q8</f>
        <v>0</v>
      </c>
      <c r="G8">
        <f>PPCL_NG!Q8</f>
        <v>19.28</v>
      </c>
      <c r="H8">
        <f>PPCL_Spot!Q8</f>
        <v>5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709.6466090712139</v>
      </c>
      <c r="P8" s="77">
        <v>68.090000000000018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94.039999999999992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-60</v>
      </c>
      <c r="AA8" s="117">
        <f>STOA!I8</f>
        <v>275.58</v>
      </c>
      <c r="AB8" s="117">
        <f>-STOA!O8</f>
        <v>0</v>
      </c>
      <c r="AC8">
        <f t="shared" si="0"/>
        <v>11.715649912526874</v>
      </c>
      <c r="AD8">
        <f t="shared" si="1"/>
        <v>1158.8979535819333</v>
      </c>
      <c r="AE8">
        <f>'IDT-1'!C8</f>
        <v>0</v>
      </c>
      <c r="AF8" s="26"/>
      <c r="AG8">
        <f t="shared" si="2"/>
        <v>1158.8979535819333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6.9869944232462586</v>
      </c>
      <c r="F9">
        <f>GT_Spot!Q9</f>
        <v>0</v>
      </c>
      <c r="G9">
        <f>PPCL_NG!Q9</f>
        <v>19.28</v>
      </c>
      <c r="H9">
        <f>PPCL_Spot!Q9</f>
        <v>5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713.6748578092139</v>
      </c>
      <c r="P9" s="77">
        <v>68.090000000000018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93.899999999999991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-80</v>
      </c>
      <c r="AA9" s="117">
        <f>STOA!I9</f>
        <v>275.58</v>
      </c>
      <c r="AB9" s="117">
        <f>-STOA!O9</f>
        <v>0</v>
      </c>
      <c r="AC9">
        <f t="shared" si="0"/>
        <v>12.238163515142018</v>
      </c>
      <c r="AD9">
        <f t="shared" si="1"/>
        <v>1107.263688717318</v>
      </c>
      <c r="AE9">
        <f>'IDT-1'!C9</f>
        <v>0</v>
      </c>
      <c r="AF9" s="26"/>
      <c r="AG9">
        <f t="shared" si="2"/>
        <v>1107.263688717318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19.28</v>
      </c>
      <c r="H10">
        <f>PPCL_Spot!Q10</f>
        <v>5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713.6748578092139</v>
      </c>
      <c r="P10" s="77">
        <v>68.090000000000018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93.8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-95</v>
      </c>
      <c r="AA10" s="117">
        <f>STOA!I10</f>
        <v>275.58</v>
      </c>
      <c r="AB10" s="117">
        <f>-STOA!O10</f>
        <v>0</v>
      </c>
      <c r="AC10">
        <f t="shared" si="0"/>
        <v>12.283372446853377</v>
      </c>
      <c r="AD10">
        <f t="shared" si="1"/>
        <v>1102.3114677515591</v>
      </c>
      <c r="AE10">
        <f>'IDT-1'!C10</f>
        <v>0</v>
      </c>
      <c r="AF10" s="26"/>
      <c r="AG10">
        <f t="shared" si="2"/>
        <v>1102.3114677515591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19.28</v>
      </c>
      <c r="H11">
        <f>PPCL_Spot!Q11</f>
        <v>5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713.87919303299577</v>
      </c>
      <c r="P11" s="77">
        <v>68.090000000000018</v>
      </c>
      <c r="Q11" s="77">
        <v>22.07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93.669999999999987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-110</v>
      </c>
      <c r="AA11" s="117">
        <f>STOA!I11</f>
        <v>275.58</v>
      </c>
      <c r="AB11" s="117">
        <f>-STOA!O11</f>
        <v>0</v>
      </c>
      <c r="AC11">
        <f t="shared" si="0"/>
        <v>12.417198509655588</v>
      </c>
      <c r="AD11">
        <f t="shared" si="1"/>
        <v>1087.2519769125388</v>
      </c>
      <c r="AE11">
        <f>'IDT-1'!C11</f>
        <v>0</v>
      </c>
      <c r="AF11" s="26"/>
      <c r="AG11">
        <f t="shared" si="2"/>
        <v>1087.2519769125388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19.28</v>
      </c>
      <c r="H12">
        <f>PPCL_Spot!Q12</f>
        <v>5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713.9565113949958</v>
      </c>
      <c r="P12" s="77">
        <v>68.090000000000018</v>
      </c>
      <c r="Q12" s="77">
        <v>22.07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93.419999999999987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-130</v>
      </c>
      <c r="AA12" s="117">
        <f>STOA!I12</f>
        <v>275.58</v>
      </c>
      <c r="AB12" s="117">
        <f>-STOA!O12</f>
        <v>0</v>
      </c>
      <c r="AC12">
        <f t="shared" si="0"/>
        <v>12.593241461685095</v>
      </c>
      <c r="AD12">
        <f t="shared" si="1"/>
        <v>1066.9032523225096</v>
      </c>
      <c r="AE12">
        <f>'IDT-1'!C12</f>
        <v>0</v>
      </c>
      <c r="AF12" s="26"/>
      <c r="AG12">
        <f t="shared" si="2"/>
        <v>1066.9032523225096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19.28</v>
      </c>
      <c r="H13">
        <f>PPCL_Spot!Q13</f>
        <v>4.71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710.89660419526524</v>
      </c>
      <c r="P13" s="77">
        <v>68.090000000000018</v>
      </c>
      <c r="Q13" s="77">
        <v>22.07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93.16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-155</v>
      </c>
      <c r="AA13" s="117">
        <f>STOA!I13</f>
        <v>275.58</v>
      </c>
      <c r="AB13" s="117">
        <f>-STOA!O13</f>
        <v>0</v>
      </c>
      <c r="AC13">
        <f t="shared" si="0"/>
        <v>12.383911727883557</v>
      </c>
      <c r="AD13">
        <f t="shared" si="1"/>
        <v>1083.5026748565804</v>
      </c>
      <c r="AE13">
        <f>'IDT-1'!C13</f>
        <v>0</v>
      </c>
      <c r="AF13" s="26"/>
      <c r="AG13">
        <f t="shared" si="2"/>
        <v>1083.5026748565804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19.28</v>
      </c>
      <c r="H14">
        <f>PPCL_Spot!Q14</f>
        <v>5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710.89660419526524</v>
      </c>
      <c r="P14" s="77">
        <v>68.090000000000018</v>
      </c>
      <c r="Q14" s="77">
        <v>22.07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92.89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-165</v>
      </c>
      <c r="AA14" s="117">
        <f>STOA!I14</f>
        <v>275.58</v>
      </c>
      <c r="AB14" s="117">
        <f>-STOA!O14</f>
        <v>0</v>
      </c>
      <c r="AC14">
        <f t="shared" si="0"/>
        <v>12.561650278327464</v>
      </c>
      <c r="AD14">
        <f t="shared" si="1"/>
        <v>1063.3449363061366</v>
      </c>
      <c r="AE14">
        <f>'IDT-1'!C14</f>
        <v>0</v>
      </c>
      <c r="AF14" s="26"/>
      <c r="AG14">
        <f t="shared" si="2"/>
        <v>1063.3449363061366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19.28</v>
      </c>
      <c r="H15">
        <f>PPCL_Spot!Q15</f>
        <v>5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710.54995997562776</v>
      </c>
      <c r="P15" s="77">
        <v>69.240000000000009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92.61999999999999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-155</v>
      </c>
      <c r="AA15" s="117">
        <f>STOA!I15</f>
        <v>258.34000000000003</v>
      </c>
      <c r="AB15" s="117">
        <f>-STOA!O15</f>
        <v>0</v>
      </c>
      <c r="AC15">
        <f t="shared" si="0"/>
        <v>12.237069258750751</v>
      </c>
      <c r="AD15">
        <f t="shared" si="1"/>
        <v>1066.9628731060759</v>
      </c>
      <c r="AE15">
        <f>'IDT-1'!C15</f>
        <v>0</v>
      </c>
      <c r="AF15" s="26"/>
      <c r="AG15">
        <f t="shared" si="2"/>
        <v>1066.9628731060759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19.28</v>
      </c>
      <c r="H16">
        <f>PPCL_Spot!Q16</f>
        <v>5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711.36030558805794</v>
      </c>
      <c r="P16" s="77">
        <v>69.240000000000009</v>
      </c>
      <c r="Q16" s="77">
        <v>22.07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92.36999999999999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-170</v>
      </c>
      <c r="AA16" s="117">
        <f>STOA!I16</f>
        <v>258.34000000000003</v>
      </c>
      <c r="AB16" s="117">
        <f>-STOA!O16</f>
        <v>0</v>
      </c>
      <c r="AC16">
        <f t="shared" si="0"/>
        <v>12.463953488195017</v>
      </c>
      <c r="AD16">
        <f t="shared" si="1"/>
        <v>1042.2963344890616</v>
      </c>
      <c r="AE16">
        <f>'IDT-1'!C16</f>
        <v>0</v>
      </c>
      <c r="AF16" s="26"/>
      <c r="AG16">
        <f t="shared" si="2"/>
        <v>1042.2963344890616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19.28</v>
      </c>
      <c r="H17">
        <f>PPCL_Spot!Q17</f>
        <v>5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711.35356038021348</v>
      </c>
      <c r="P17" s="77">
        <v>69.240000000000009</v>
      </c>
      <c r="Q17" s="77">
        <v>22.07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92.19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-185</v>
      </c>
      <c r="AA17" s="117">
        <f>STOA!I17</f>
        <v>258.34000000000003</v>
      </c>
      <c r="AB17" s="117">
        <f>-STOA!O17</f>
        <v>0</v>
      </c>
      <c r="AC17">
        <f t="shared" si="0"/>
        <v>12.684263318420868</v>
      </c>
      <c r="AD17">
        <f t="shared" si="1"/>
        <v>1016.8892794509912</v>
      </c>
      <c r="AE17">
        <f>'IDT-1'!C17</f>
        <v>0</v>
      </c>
      <c r="AF17" s="26"/>
      <c r="AG17">
        <f t="shared" si="2"/>
        <v>1016.8892794509912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19.28</v>
      </c>
      <c r="H18">
        <f>PPCL_Spot!Q18</f>
        <v>5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713.62288491568529</v>
      </c>
      <c r="P18" s="77">
        <v>68.089999999999989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91.89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-195</v>
      </c>
      <c r="AA18" s="117">
        <f>STOA!I18</f>
        <v>258.34000000000003</v>
      </c>
      <c r="AB18" s="117">
        <f>-STOA!O18</f>
        <v>0</v>
      </c>
      <c r="AC18">
        <f t="shared" si="0"/>
        <v>13.011085965132052</v>
      </c>
      <c r="AD18">
        <f t="shared" si="1"/>
        <v>981.38178133975202</v>
      </c>
      <c r="AE18">
        <f>'IDT-1'!C18</f>
        <v>0</v>
      </c>
      <c r="AF18" s="26"/>
      <c r="AG18">
        <f t="shared" si="2"/>
        <v>981.38178133975202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-46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19.28</v>
      </c>
      <c r="H19">
        <f>PPCL_Spot!Q19</f>
        <v>5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710.43994078662331</v>
      </c>
      <c r="P19" s="77">
        <v>68.08734386580845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91.72999999999999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-205</v>
      </c>
      <c r="AA19" s="117">
        <f>STOA!I19</f>
        <v>258.34000000000003</v>
      </c>
      <c r="AB19" s="117">
        <f>-STOA!O19</f>
        <v>0</v>
      </c>
      <c r="AC19">
        <f t="shared" si="0"/>
        <v>13.017157192904204</v>
      </c>
      <c r="AD19">
        <f t="shared" si="1"/>
        <v>974.03010984872651</v>
      </c>
      <c r="AE19">
        <f>'IDT-1'!C19</f>
        <v>0</v>
      </c>
      <c r="AF19" s="26"/>
      <c r="AG19">
        <f t="shared" si="2"/>
        <v>974.03010984872651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19.28</v>
      </c>
      <c r="H20">
        <f>PPCL_Spot!Q20</f>
        <v>5.0414827890556051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709.62795132620272</v>
      </c>
      <c r="P20" s="77">
        <v>68.08734386580845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91.53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-215</v>
      </c>
      <c r="AA20" s="117">
        <f>STOA!I20</f>
        <v>258.34000000000003</v>
      </c>
      <c r="AB20" s="117">
        <f>-STOA!O20</f>
        <v>0</v>
      </c>
      <c r="AC20">
        <f t="shared" si="0"/>
        <v>12.875444821363262</v>
      </c>
      <c r="AD20">
        <f t="shared" si="1"/>
        <v>988.20131554890213</v>
      </c>
      <c r="AE20">
        <f>'IDT-1'!C20</f>
        <v>0</v>
      </c>
      <c r="AF20" s="26"/>
      <c r="AG20">
        <f t="shared" si="2"/>
        <v>988.20131554890213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19.28</v>
      </c>
      <c r="H21">
        <f>PPCL_Spot!Q21</f>
        <v>5.0414827890556051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714.99283797968531</v>
      </c>
      <c r="P21" s="77">
        <v>68.08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93.309999999999988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-225</v>
      </c>
      <c r="AA21" s="117">
        <f>STOA!I21</f>
        <v>258.34000000000003</v>
      </c>
      <c r="AB21" s="117">
        <f>-STOA!O21</f>
        <v>0</v>
      </c>
      <c r="AC21">
        <f t="shared" si="0"/>
        <v>13.027036473116748</v>
      </c>
      <c r="AD21">
        <f t="shared" si="1"/>
        <v>985.18726668482304</v>
      </c>
      <c r="AE21">
        <f>'IDT-1'!C21</f>
        <v>0</v>
      </c>
      <c r="AF21" s="26"/>
      <c r="AG21">
        <f t="shared" si="2"/>
        <v>985.18726668482304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19.28</v>
      </c>
      <c r="H22">
        <f>PPCL_Spot!Q22</f>
        <v>5.0414827890556051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712.81249108895099</v>
      </c>
      <c r="P22" s="77">
        <v>68.08734386580845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93.13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-230</v>
      </c>
      <c r="AA22" s="117">
        <f>STOA!I22</f>
        <v>258.34000000000003</v>
      </c>
      <c r="AB22" s="117">
        <f>-STOA!O22</f>
        <v>0</v>
      </c>
      <c r="AC22">
        <f t="shared" si="0"/>
        <v>13.095111321719349</v>
      </c>
      <c r="AD22">
        <f t="shared" si="1"/>
        <v>972.76618881129434</v>
      </c>
      <c r="AE22">
        <f>'IDT-1'!C22</f>
        <v>0</v>
      </c>
      <c r="AF22" s="26"/>
      <c r="AG22">
        <f t="shared" si="2"/>
        <v>972.76618881129434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19.28</v>
      </c>
      <c r="H23">
        <f>PPCL_Spot!Q23</f>
        <v>5.0414827890556051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709.69775687568529</v>
      </c>
      <c r="P23" s="77">
        <v>68.087274873929402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0.01</v>
      </c>
      <c r="U23" s="78">
        <f>SUMPRODUCT(LTA!F23:AJ23,LTA!F$102:AJ$102,LTA!F$104:AJ$104)</f>
        <v>93.02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-210</v>
      </c>
      <c r="AA23" s="117">
        <f>STOA!I23</f>
        <v>229.43999999999997</v>
      </c>
      <c r="AB23" s="117">
        <f>-STOA!O23</f>
        <v>0</v>
      </c>
      <c r="AC23">
        <f t="shared" si="0"/>
        <v>12.856891691125055</v>
      </c>
      <c r="AD23">
        <f t="shared" si="1"/>
        <v>935.88960523674393</v>
      </c>
      <c r="AE23">
        <f>'IDT-1'!C23</f>
        <v>0</v>
      </c>
      <c r="AF23" s="26"/>
      <c r="AG23">
        <f t="shared" si="2"/>
        <v>935.88960523674393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19.28</v>
      </c>
      <c r="H24">
        <f>PPCL_Spot!Q24</f>
        <v>5.0414827890556051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709.69775687568529</v>
      </c>
      <c r="P24" s="77">
        <v>68.08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0.02</v>
      </c>
      <c r="U24" s="78">
        <f>SUMPRODUCT(LTA!F24:AJ24,LTA!F$102:AJ$102,LTA!F$104:AJ$104)</f>
        <v>92.85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-220</v>
      </c>
      <c r="AA24" s="117">
        <f>STOA!I24</f>
        <v>229.43999999999997</v>
      </c>
      <c r="AB24" s="117">
        <f>-STOA!O24</f>
        <v>0</v>
      </c>
      <c r="AC24">
        <f t="shared" si="0"/>
        <v>12.67785712179057</v>
      </c>
      <c r="AD24">
        <f t="shared" si="1"/>
        <v>955.90136493214914</v>
      </c>
      <c r="AE24">
        <f>'IDT-1'!C24</f>
        <v>0</v>
      </c>
      <c r="AF24" s="26"/>
      <c r="AG24">
        <f t="shared" si="2"/>
        <v>955.90136493214914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7.1799823891987087</v>
      </c>
      <c r="F25">
        <f>GT_Spot!Q25</f>
        <v>0</v>
      </c>
      <c r="G25">
        <f>PPCL_NG!Q25</f>
        <v>19.28</v>
      </c>
      <c r="H25">
        <f>PPCL_Spot!Q25</f>
        <v>5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708.11679305768541</v>
      </c>
      <c r="P25" s="77">
        <v>68.086918446777702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0.04</v>
      </c>
      <c r="U25" s="78">
        <f>SUMPRODUCT(LTA!F25:AJ25,LTA!F$102:AJ$102,LTA!F$104:AJ$104)</f>
        <v>92.699999999999989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-230</v>
      </c>
      <c r="AA25" s="117">
        <f>STOA!I25</f>
        <v>229.43999999999997</v>
      </c>
      <c r="AB25" s="117">
        <f>-STOA!O25</f>
        <v>0</v>
      </c>
      <c r="AC25">
        <f t="shared" si="0"/>
        <v>12.911084044601594</v>
      </c>
      <c r="AD25">
        <f t="shared" si="1"/>
        <v>925.92260984906011</v>
      </c>
      <c r="AE25">
        <f>'IDT-1'!C25</f>
        <v>0</v>
      </c>
      <c r="AF25" s="26"/>
      <c r="AG25">
        <f t="shared" si="2"/>
        <v>925.92260984906011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19.28</v>
      </c>
      <c r="H26">
        <f>PPCL_Spot!Q26</f>
        <v>5.0414827890556051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711.23154679768538</v>
      </c>
      <c r="P26" s="77">
        <v>68.09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0.06</v>
      </c>
      <c r="U26" s="78">
        <f>SUMPRODUCT(LTA!F26:AJ26,LTA!F$102:AJ$102,LTA!F$104:AJ$104)</f>
        <v>92.58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-235</v>
      </c>
      <c r="AA26" s="117">
        <f>STOA!I26</f>
        <v>229.43999999999997</v>
      </c>
      <c r="AB26" s="117">
        <f>-STOA!O26</f>
        <v>0</v>
      </c>
      <c r="AC26">
        <f t="shared" si="0"/>
        <v>12.80483413089271</v>
      </c>
      <c r="AD26">
        <f t="shared" si="1"/>
        <v>944.08817784504708</v>
      </c>
      <c r="AE26">
        <f>'IDT-1'!C26</f>
        <v>0</v>
      </c>
      <c r="AF26" s="26"/>
      <c r="AG26">
        <f t="shared" si="2"/>
        <v>944.08817784504708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7.1799823891987087</v>
      </c>
      <c r="F27">
        <f>GT_Spot!Q27</f>
        <v>0</v>
      </c>
      <c r="G27">
        <f>PPCL_NG!Q27</f>
        <v>19.28</v>
      </c>
      <c r="H27">
        <f>PPCL_Spot!Q27</f>
        <v>5.0414827890556051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712.58899975188649</v>
      </c>
      <c r="P27" s="77">
        <v>68.083104281610503</v>
      </c>
      <c r="Q27" s="77">
        <v>22.07</v>
      </c>
      <c r="R27" s="80">
        <v>8.8339296840231416</v>
      </c>
      <c r="S27" s="80">
        <v>0</v>
      </c>
      <c r="T27" s="78">
        <f>SUMPRODUCT(LTA!F27:AJ27,LTA!F$101:AJ$101,LTA!F$104:AJ$104)</f>
        <v>0.91</v>
      </c>
      <c r="U27" s="78">
        <f>SUMPRODUCT(LTA!F27:AJ27,LTA!F$102:AJ$102,LTA!F$104:AJ$104)</f>
        <v>92.1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-155</v>
      </c>
      <c r="AA27" s="117">
        <f>STOA!I27</f>
        <v>154.54</v>
      </c>
      <c r="AB27" s="117">
        <f>-STOA!O27</f>
        <v>0</v>
      </c>
      <c r="AC27">
        <f t="shared" si="0"/>
        <v>11.590490306666997</v>
      </c>
      <c r="AD27">
        <f t="shared" si="1"/>
        <v>953.95700858910755</v>
      </c>
      <c r="AE27">
        <f>'IDT-1'!C27</f>
        <v>0</v>
      </c>
      <c r="AF27" s="26"/>
      <c r="AG27">
        <f t="shared" si="2"/>
        <v>953.95700858910755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7.1799823891987087</v>
      </c>
      <c r="F28">
        <f>GT_Spot!Q28</f>
        <v>0</v>
      </c>
      <c r="G28">
        <f>PPCL_NG!Q28</f>
        <v>19.28</v>
      </c>
      <c r="H28">
        <f>PPCL_Spot!Q28</f>
        <v>5.0414827890556051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722.75610718820269</v>
      </c>
      <c r="P28" s="77">
        <v>68.087176914465772</v>
      </c>
      <c r="Q28" s="77">
        <v>22.07</v>
      </c>
      <c r="R28" s="80">
        <v>21.830000000000002</v>
      </c>
      <c r="S28" s="80">
        <v>0</v>
      </c>
      <c r="T28" s="78">
        <f>SUMPRODUCT(LTA!F28:AJ28,LTA!F$101:AJ$101,LTA!F$104:AJ$104)</f>
        <v>2.2399999999999998</v>
      </c>
      <c r="U28" s="78">
        <f>SUMPRODUCT(LTA!F28:AJ28,LTA!F$102:AJ$102,LTA!F$104:AJ$104)</f>
        <v>91.82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-165</v>
      </c>
      <c r="AA28" s="117">
        <f>STOA!I28</f>
        <v>154.69999999999999</v>
      </c>
      <c r="AB28" s="117">
        <f>-STOA!O28</f>
        <v>0</v>
      </c>
      <c r="AC28">
        <f t="shared" si="0"/>
        <v>12.053597680677772</v>
      </c>
      <c r="AD28">
        <f t="shared" si="1"/>
        <v>949.87115160024518</v>
      </c>
      <c r="AE28">
        <f>'IDT-1'!C28</f>
        <v>0</v>
      </c>
      <c r="AF28" s="26"/>
      <c r="AG28">
        <f t="shared" si="2"/>
        <v>949.87115160024518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7.1799823891987087</v>
      </c>
      <c r="F29">
        <f>GT_Spot!Q29</f>
        <v>0</v>
      </c>
      <c r="G29">
        <f>PPCL_NG!Q29</f>
        <v>19.28</v>
      </c>
      <c r="H29">
        <f>PPCL_Spot!Q29</f>
        <v>5.0414827890556051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721.14123106820261</v>
      </c>
      <c r="P29" s="77">
        <v>68.09</v>
      </c>
      <c r="Q29" s="77">
        <v>22.07</v>
      </c>
      <c r="R29" s="80">
        <v>25.630000000000003</v>
      </c>
      <c r="S29" s="80">
        <v>0</v>
      </c>
      <c r="T29" s="78">
        <f>SUMPRODUCT(LTA!F29:AJ29,LTA!F$101:AJ$101,LTA!F$104:AJ$104)</f>
        <v>4.0299999999999994</v>
      </c>
      <c r="U29" s="78">
        <f>SUMPRODUCT(LTA!F29:AJ29,LTA!F$102:AJ$102,LTA!F$104:AJ$104)</f>
        <v>91.64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-165</v>
      </c>
      <c r="AA29" s="117">
        <f>STOA!I29</f>
        <v>155.26</v>
      </c>
      <c r="AB29" s="117">
        <f>-STOA!O29</f>
        <v>0</v>
      </c>
      <c r="AC29">
        <f t="shared" si="0"/>
        <v>11.843360043353002</v>
      </c>
      <c r="AD29">
        <f t="shared" si="1"/>
        <v>982.43933620310395</v>
      </c>
      <c r="AE29">
        <f>'IDT-1'!C29</f>
        <v>0</v>
      </c>
      <c r="AF29" s="26"/>
      <c r="AG29">
        <f t="shared" si="2"/>
        <v>982.43933620310395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5.6015559877743808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721.14123106820261</v>
      </c>
      <c r="P30" s="77">
        <v>68.089999999999989</v>
      </c>
      <c r="Q30" s="77">
        <v>22.07</v>
      </c>
      <c r="R30" s="80">
        <v>25.883567686793491</v>
      </c>
      <c r="S30" s="80">
        <v>0</v>
      </c>
      <c r="T30" s="78">
        <f>SUMPRODUCT(LTA!F30:AJ30,LTA!F$101:AJ$101,LTA!F$104:AJ$104)</f>
        <v>6.27</v>
      </c>
      <c r="U30" s="78">
        <f>SUMPRODUCT(LTA!F30:AJ30,LTA!F$102:AJ$102,LTA!F$104:AJ$104)</f>
        <v>91.47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-165</v>
      </c>
      <c r="AA30" s="117">
        <f>STOA!I30</f>
        <v>156.19</v>
      </c>
      <c r="AB30" s="117">
        <f>-STOA!O30</f>
        <v>0</v>
      </c>
      <c r="AC30">
        <f t="shared" si="0"/>
        <v>12.252989718375549</v>
      </c>
      <c r="AD30">
        <f t="shared" si="1"/>
        <v>944.20565187925672</v>
      </c>
      <c r="AE30">
        <f>'IDT-1'!C30</f>
        <v>0</v>
      </c>
      <c r="AF30" s="26"/>
      <c r="AG30">
        <f t="shared" si="2"/>
        <v>944.20565187925672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5.6015559877743808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721.14123106820261</v>
      </c>
      <c r="P31" s="77">
        <v>68.086997000970271</v>
      </c>
      <c r="Q31" s="77">
        <v>22.07</v>
      </c>
      <c r="R31" s="80">
        <v>26.146824915007283</v>
      </c>
      <c r="S31" s="80">
        <v>0</v>
      </c>
      <c r="T31" s="78">
        <f>SUMPRODUCT(LTA!F31:AJ31,LTA!F$101:AJ$101,LTA!F$104:AJ$104)</f>
        <v>15.59</v>
      </c>
      <c r="U31" s="78">
        <f>SUMPRODUCT(LTA!F31:AJ31,LTA!F$102:AJ$102,LTA!F$104:AJ$104)</f>
        <v>91.33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-170</v>
      </c>
      <c r="AA31" s="117">
        <f>STOA!I31</f>
        <v>157.47</v>
      </c>
      <c r="AB31" s="117">
        <f>-STOA!O31</f>
        <v>0</v>
      </c>
      <c r="AC31">
        <f t="shared" si="0"/>
        <v>12.152009150104073</v>
      </c>
      <c r="AD31">
        <f t="shared" si="1"/>
        <v>977.02688667671237</v>
      </c>
      <c r="AE31">
        <f>'IDT-1'!C31</f>
        <v>0</v>
      </c>
      <c r="AF31" s="26"/>
      <c r="AG31">
        <f t="shared" si="2"/>
        <v>977.02688667671237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5.6015559877743808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721.14123106820261</v>
      </c>
      <c r="P32" s="77">
        <v>68.08</v>
      </c>
      <c r="Q32" s="77">
        <v>22.07</v>
      </c>
      <c r="R32" s="80">
        <v>26.3</v>
      </c>
      <c r="S32" s="80">
        <v>0</v>
      </c>
      <c r="T32" s="78">
        <f>SUMPRODUCT(LTA!F32:AJ32,LTA!F$101:AJ$101,LTA!F$104:AJ$104)</f>
        <v>24.61</v>
      </c>
      <c r="U32" s="78">
        <f>SUMPRODUCT(LTA!F32:AJ32,LTA!F$102:AJ$102,LTA!F$104:AJ$104)</f>
        <v>91.22999999999999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-190</v>
      </c>
      <c r="AA32" s="117">
        <f>STOA!I32</f>
        <v>158.88</v>
      </c>
      <c r="AB32" s="117">
        <f>-STOA!O32</f>
        <v>0</v>
      </c>
      <c r="AC32">
        <f t="shared" si="0"/>
        <v>12.377371430076398</v>
      </c>
      <c r="AD32">
        <f t="shared" si="1"/>
        <v>972.27770248076229</v>
      </c>
      <c r="AE32">
        <f>'IDT-1'!C32</f>
        <v>0</v>
      </c>
      <c r="AF32" s="26"/>
      <c r="AG32">
        <f t="shared" si="2"/>
        <v>972.27770248076229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5.6015559877743808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720.57577957020271</v>
      </c>
      <c r="P33" s="77">
        <v>68.09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34</v>
      </c>
      <c r="U33" s="78">
        <f>SUMPRODUCT(LTA!F33:AJ33,LTA!F$102:AJ$102,LTA!F$104:AJ$104)</f>
        <v>91.1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-205</v>
      </c>
      <c r="AA33" s="117">
        <f>STOA!I33</f>
        <v>160.97999999999999</v>
      </c>
      <c r="AB33" s="117">
        <f>-STOA!O33</f>
        <v>0</v>
      </c>
      <c r="AC33">
        <f t="shared" si="0"/>
        <v>12.428060819283022</v>
      </c>
      <c r="AD33">
        <f t="shared" si="1"/>
        <v>988.03156159355581</v>
      </c>
      <c r="AE33">
        <f>'IDT-1'!C33</f>
        <v>0</v>
      </c>
      <c r="AF33" s="26"/>
      <c r="AG33">
        <f t="shared" si="2"/>
        <v>988.03156159355581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5.6015559877743808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711.23151936620275</v>
      </c>
      <c r="P34" s="77">
        <v>68.09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42.36</v>
      </c>
      <c r="U34" s="78">
        <f>SUMPRODUCT(LTA!F34:AJ34,LTA!F$102:AJ$102,LTA!F$104:AJ$104)</f>
        <v>91.03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-220</v>
      </c>
      <c r="AA34" s="117">
        <f>STOA!I34</f>
        <v>163.19999999999999</v>
      </c>
      <c r="AB34" s="117">
        <f>-STOA!O34</f>
        <v>0</v>
      </c>
      <c r="AC34">
        <f t="shared" si="0"/>
        <v>12.704663155153685</v>
      </c>
      <c r="AD34">
        <f t="shared" si="1"/>
        <v>958.92069905368544</v>
      </c>
      <c r="AE34">
        <f>'IDT-1'!C34</f>
        <v>0</v>
      </c>
      <c r="AF34" s="26"/>
      <c r="AG34">
        <f t="shared" si="2"/>
        <v>958.92069905368544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7.1799823891987087</v>
      </c>
      <c r="F35">
        <f>GT_Spot!Q35</f>
        <v>0</v>
      </c>
      <c r="G35">
        <f>PPCL_NG!Q35</f>
        <v>19.28</v>
      </c>
      <c r="H35">
        <f>PPCL_Spot!Q35</f>
        <v>5.6015559877743808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711.23151936620275</v>
      </c>
      <c r="P35" s="77">
        <v>68.089999999999989</v>
      </c>
      <c r="Q35" s="77">
        <v>22.07</v>
      </c>
      <c r="R35" s="80">
        <v>26.3</v>
      </c>
      <c r="S35" s="80">
        <v>0</v>
      </c>
      <c r="T35" s="78">
        <f>SUMPRODUCT(LTA!F35:AJ35,LTA!F$101:AJ$101,LTA!F$104:AJ$104)</f>
        <v>51.379999999999995</v>
      </c>
      <c r="U35" s="78">
        <f>SUMPRODUCT(LTA!F35:AJ35,LTA!F$102:AJ$102,LTA!F$104:AJ$104)</f>
        <v>90.919999999999987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-255</v>
      </c>
      <c r="AA35" s="117">
        <f>STOA!I35</f>
        <v>194.5</v>
      </c>
      <c r="AB35" s="117">
        <f>-STOA!O35</f>
        <v>0</v>
      </c>
      <c r="AC35">
        <f t="shared" si="0"/>
        <v>13.277276063910733</v>
      </c>
      <c r="AD35">
        <f t="shared" si="1"/>
        <v>973.19578167926511</v>
      </c>
      <c r="AE35">
        <f>'IDT-1'!C35</f>
        <v>0</v>
      </c>
      <c r="AF35" s="26"/>
      <c r="AG35">
        <f t="shared" si="2"/>
        <v>973.19578167926511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7.1799823891987087</v>
      </c>
      <c r="F36">
        <f>GT_Spot!Q36</f>
        <v>0</v>
      </c>
      <c r="G36">
        <f>PPCL_NG!Q36</f>
        <v>19.28</v>
      </c>
      <c r="H36">
        <f>PPCL_Spot!Q36</f>
        <v>5.6015559877743808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711.23151936620275</v>
      </c>
      <c r="P36" s="77">
        <v>68.089999999999989</v>
      </c>
      <c r="Q36" s="77">
        <v>22.07</v>
      </c>
      <c r="R36" s="80">
        <v>26.3</v>
      </c>
      <c r="S36" s="80">
        <v>0</v>
      </c>
      <c r="T36" s="78">
        <f>SUMPRODUCT(LTA!F36:AJ36,LTA!F$101:AJ$101,LTA!F$104:AJ$104)</f>
        <v>61.94</v>
      </c>
      <c r="U36" s="78">
        <f>SUMPRODUCT(LTA!F36:AJ36,LTA!F$102:AJ$102,LTA!F$104:AJ$104)</f>
        <v>90.759999999999991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-260</v>
      </c>
      <c r="AA36" s="117">
        <f>STOA!I36</f>
        <v>197.01</v>
      </c>
      <c r="AB36" s="117">
        <f>-STOA!O36</f>
        <v>0</v>
      </c>
      <c r="AC36">
        <f t="shared" si="0"/>
        <v>13.453030956566097</v>
      </c>
      <c r="AD36">
        <f t="shared" si="1"/>
        <v>978.9300267866098</v>
      </c>
      <c r="AE36">
        <f>'IDT-1'!C36</f>
        <v>0</v>
      </c>
      <c r="AF36" s="26"/>
      <c r="AG36">
        <f t="shared" si="2"/>
        <v>978.9300267866098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7.1799823891987087</v>
      </c>
      <c r="F37">
        <f>GT_Spot!Q37</f>
        <v>0</v>
      </c>
      <c r="G37">
        <f>PPCL_NG!Q37</f>
        <v>19.28</v>
      </c>
      <c r="H37">
        <f>PPCL_Spot!Q37</f>
        <v>5.6015559877743808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711.22385073041778</v>
      </c>
      <c r="P37" s="77">
        <v>68.086607881233491</v>
      </c>
      <c r="Q37" s="77">
        <v>22.07</v>
      </c>
      <c r="R37" s="80">
        <v>26.3</v>
      </c>
      <c r="S37" s="80">
        <v>0</v>
      </c>
      <c r="T37" s="78">
        <f>SUMPRODUCT(LTA!F37:AJ37,LTA!F$101:AJ$101,LTA!F$104:AJ$104)</f>
        <v>73.95</v>
      </c>
      <c r="U37" s="78">
        <f>SUMPRODUCT(LTA!F37:AJ37,LTA!F$102:AJ$102,LTA!F$104:AJ$104)</f>
        <v>90.55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-265</v>
      </c>
      <c r="AA37" s="117">
        <f>STOA!I37</f>
        <v>199.62</v>
      </c>
      <c r="AB37" s="117">
        <f>-STOA!O37</f>
        <v>0</v>
      </c>
      <c r="AC37">
        <f t="shared" si="0"/>
        <v>13.854963575114104</v>
      </c>
      <c r="AD37">
        <f t="shared" si="1"/>
        <v>961.92703341351034</v>
      </c>
      <c r="AE37">
        <f>'IDT-1'!C37</f>
        <v>0</v>
      </c>
      <c r="AF37" s="26"/>
      <c r="AG37">
        <f t="shared" si="2"/>
        <v>961.92703341351034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-33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7.1799823891987087</v>
      </c>
      <c r="F38">
        <f>GT_Spot!Q38</f>
        <v>0</v>
      </c>
      <c r="G38">
        <f>PPCL_NG!Q38</f>
        <v>19.28</v>
      </c>
      <c r="H38">
        <f>PPCL_Spot!Q38</f>
        <v>5.6015559877743808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711.22385073041778</v>
      </c>
      <c r="P38" s="77">
        <v>68.086607881233491</v>
      </c>
      <c r="Q38" s="77">
        <v>22.07</v>
      </c>
      <c r="R38" s="80">
        <v>26.3</v>
      </c>
      <c r="S38" s="80">
        <v>0</v>
      </c>
      <c r="T38" s="78">
        <f>SUMPRODUCT(LTA!F38:AJ38,LTA!F$101:AJ$101,LTA!F$104:AJ$104)</f>
        <v>85.52</v>
      </c>
      <c r="U38" s="78">
        <f>SUMPRODUCT(LTA!F38:AJ38,LTA!F$102:AJ$102,LTA!F$104:AJ$104)</f>
        <v>90.6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-270</v>
      </c>
      <c r="AA38" s="117">
        <f>STOA!I38</f>
        <v>201.77</v>
      </c>
      <c r="AB38" s="117">
        <f>-STOA!O38</f>
        <v>0</v>
      </c>
      <c r="AC38">
        <f t="shared" si="0"/>
        <v>13.798577024670193</v>
      </c>
      <c r="AD38">
        <f t="shared" si="1"/>
        <v>995.75341996395412</v>
      </c>
      <c r="AE38">
        <f>'IDT-1'!C38</f>
        <v>0</v>
      </c>
      <c r="AF38" s="26"/>
      <c r="AG38">
        <f t="shared" si="2"/>
        <v>995.75341996395412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7.266866267465069</v>
      </c>
      <c r="F39">
        <f>GT_Spot!Q39</f>
        <v>0</v>
      </c>
      <c r="G39">
        <f>PPCL_NG!Q39</f>
        <v>19.28</v>
      </c>
      <c r="H39">
        <f>PPCL_Spot!Q39</f>
        <v>5.6015559877743808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711.22385073041778</v>
      </c>
      <c r="P39" s="77">
        <v>68.087210340871849</v>
      </c>
      <c r="Q39" s="77">
        <v>22.07</v>
      </c>
      <c r="R39" s="80">
        <v>26.3</v>
      </c>
      <c r="S39" s="80">
        <v>0</v>
      </c>
      <c r="T39" s="78">
        <f>SUMPRODUCT(LTA!F39:AJ39,LTA!F$101:AJ$101,LTA!F$104:AJ$104)</f>
        <v>88.17</v>
      </c>
      <c r="U39" s="78">
        <f>SUMPRODUCT(LTA!F39:AJ39,LTA!F$102:AJ$102,LTA!F$104:AJ$104)</f>
        <v>88.589999999999989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-247</v>
      </c>
      <c r="AA39" s="117">
        <f>STOA!I39</f>
        <v>204.47</v>
      </c>
      <c r="AB39" s="117">
        <f>-STOA!O39</f>
        <v>0</v>
      </c>
      <c r="AC39">
        <f t="shared" si="0"/>
        <v>13.553516951255702</v>
      </c>
      <c r="AD39">
        <f t="shared" si="1"/>
        <v>1030.4259663752734</v>
      </c>
      <c r="AE39">
        <f>'IDT-1'!C39</f>
        <v>0</v>
      </c>
      <c r="AF39" s="26"/>
      <c r="AG39">
        <f t="shared" si="2"/>
        <v>1030.4259663752734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7.266866267465069</v>
      </c>
      <c r="F40">
        <f>GT_Spot!Q40</f>
        <v>0</v>
      </c>
      <c r="G40">
        <f>PPCL_NG!Q40</f>
        <v>19.28</v>
      </c>
      <c r="H40">
        <f>PPCL_Spot!Q40</f>
        <v>5.6015559877743808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711.2332485058746</v>
      </c>
      <c r="P40" s="77">
        <v>68.090000000000018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103.55</v>
      </c>
      <c r="U40" s="78">
        <f>SUMPRODUCT(LTA!F40:AJ40,LTA!F$102:AJ$102,LTA!F$104:AJ$104)</f>
        <v>88.39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-227</v>
      </c>
      <c r="AA40" s="117">
        <f>STOA!I40</f>
        <v>207.47</v>
      </c>
      <c r="AB40" s="117">
        <f>-STOA!O40</f>
        <v>0</v>
      </c>
      <c r="AC40">
        <f t="shared" si="0"/>
        <v>13.802389475902004</v>
      </c>
      <c r="AD40">
        <f t="shared" si="1"/>
        <v>1038.3692812852123</v>
      </c>
      <c r="AE40">
        <f>'IDT-1'!C40</f>
        <v>0</v>
      </c>
      <c r="AF40" s="26"/>
      <c r="AG40">
        <f t="shared" si="2"/>
        <v>1038.3692812852123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7.6757599087539194</v>
      </c>
      <c r="F41">
        <f>GT_Spot!Q41</f>
        <v>0</v>
      </c>
      <c r="G41">
        <f>PPCL_NG!Q41</f>
        <v>19.28</v>
      </c>
      <c r="H41">
        <f>PPCL_Spot!Q41</f>
        <v>5.6015559877743808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711.23317138394918</v>
      </c>
      <c r="P41" s="77">
        <v>68.090000000000018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122.66</v>
      </c>
      <c r="U41" s="78">
        <f>SUMPRODUCT(LTA!F41:AJ41,LTA!F$102:AJ$102,LTA!F$104:AJ$104)</f>
        <v>88.36999999999999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-240</v>
      </c>
      <c r="AA41" s="117">
        <f>STOA!I41</f>
        <v>209.27</v>
      </c>
      <c r="AB41" s="117">
        <f>-STOA!O41</f>
        <v>0</v>
      </c>
      <c r="AC41">
        <f t="shared" si="0"/>
        <v>14.460359819948751</v>
      </c>
      <c r="AD41">
        <f t="shared" si="1"/>
        <v>1006.0101274605288</v>
      </c>
      <c r="AE41">
        <f>'IDT-1'!C41</f>
        <v>0</v>
      </c>
      <c r="AF41" s="26"/>
      <c r="AG41">
        <f t="shared" si="2"/>
        <v>1006.0101274605288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19.28</v>
      </c>
      <c r="H42">
        <f>PPCL_Spot!Q42</f>
        <v>5.6015559877743808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711.23263268101505</v>
      </c>
      <c r="P42" s="77">
        <v>68.090000000000018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131.23000000000002</v>
      </c>
      <c r="U42" s="78">
        <f>SUMPRODUCT(LTA!F42:AJ42,LTA!F$102:AJ$102,LTA!F$104:AJ$104)</f>
        <v>88.339999999999989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-220</v>
      </c>
      <c r="AA42" s="117">
        <f>STOA!I42</f>
        <v>211.07</v>
      </c>
      <c r="AB42" s="117">
        <f>-STOA!O42</f>
        <v>0</v>
      </c>
      <c r="AC42">
        <f t="shared" si="0"/>
        <v>14.105706824724509</v>
      </c>
      <c r="AD42">
        <f t="shared" si="1"/>
        <v>1066.507210101835</v>
      </c>
      <c r="AE42">
        <f>'IDT-1'!C42</f>
        <v>0</v>
      </c>
      <c r="AF42" s="26"/>
      <c r="AG42">
        <f t="shared" si="2"/>
        <v>1066.507210101835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7.1177282066334016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711.68866268905163</v>
      </c>
      <c r="P43" s="77">
        <v>68.090000000000018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139.07999999999998</v>
      </c>
      <c r="U43" s="78">
        <f>SUMPRODUCT(LTA!F43:AJ43,LTA!F$102:AJ$102,LTA!F$104:AJ$104)</f>
        <v>88.309999999999988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-220</v>
      </c>
      <c r="AA43" s="117">
        <f>STOA!I43</f>
        <v>212.87</v>
      </c>
      <c r="AB43" s="117">
        <f>-STOA!O43</f>
        <v>0</v>
      </c>
      <c r="AC43">
        <f t="shared" si="0"/>
        <v>14.097124120430861</v>
      </c>
      <c r="AD43">
        <f t="shared" si="1"/>
        <v>1085.6292667752543</v>
      </c>
      <c r="AE43">
        <f>'IDT-1'!C43</f>
        <v>0</v>
      </c>
      <c r="AF43" s="26"/>
      <c r="AG43">
        <f t="shared" si="2"/>
        <v>1085.6292667752543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7.1177282066334016</v>
      </c>
      <c r="F44">
        <f>GT_Spot!Q44</f>
        <v>0</v>
      </c>
      <c r="G44">
        <f>PPCL_NG!Q44</f>
        <v>19.28</v>
      </c>
      <c r="H44">
        <f>PPCL_Spot!Q44</f>
        <v>5.0414827890556051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711.31844859048283</v>
      </c>
      <c r="P44" s="77">
        <v>68.090000000000018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134.16</v>
      </c>
      <c r="U44" s="78">
        <f>SUMPRODUCT(LTA!F44:AJ44,LTA!F$102:AJ$102,LTA!F$104:AJ$104)</f>
        <v>88.28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-205</v>
      </c>
      <c r="AA44" s="117">
        <f>STOA!I44</f>
        <v>213.47</v>
      </c>
      <c r="AB44" s="117">
        <f>-STOA!O44</f>
        <v>0</v>
      </c>
      <c r="AC44">
        <f t="shared" si="0"/>
        <v>13.922779372074213</v>
      </c>
      <c r="AD44">
        <f t="shared" si="1"/>
        <v>1096.1248802140976</v>
      </c>
      <c r="AE44">
        <f>'IDT-1'!C44</f>
        <v>0</v>
      </c>
      <c r="AF44" s="26"/>
      <c r="AG44">
        <f t="shared" si="2"/>
        <v>1096.1248802140976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7.1177282066334016</v>
      </c>
      <c r="F45">
        <f>GT_Spot!Q45</f>
        <v>0</v>
      </c>
      <c r="G45">
        <f>PPCL_NG!Q45</f>
        <v>19.28</v>
      </c>
      <c r="H45">
        <f>PPCL_Spot!Q45</f>
        <v>5.0414827890556051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714.43314859085206</v>
      </c>
      <c r="P45" s="77">
        <v>68.090000000000018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137.66</v>
      </c>
      <c r="U45" s="78">
        <f>SUMPRODUCT(LTA!F45:AJ45,LTA!F$102:AJ$102,LTA!F$104:AJ$104)</f>
        <v>88.309999999999988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-195</v>
      </c>
      <c r="AA45" s="117">
        <f>STOA!I45</f>
        <v>214.97</v>
      </c>
      <c r="AB45" s="117">
        <f>-STOA!O45</f>
        <v>0</v>
      </c>
      <c r="AC45">
        <f t="shared" si="0"/>
        <v>13.816890181633557</v>
      </c>
      <c r="AD45">
        <f t="shared" si="1"/>
        <v>1124.3754694049076</v>
      </c>
      <c r="AE45">
        <f>'IDT-1'!C45</f>
        <v>0</v>
      </c>
      <c r="AF45" s="26"/>
      <c r="AG45">
        <f t="shared" si="2"/>
        <v>1124.3754694049076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19.28</v>
      </c>
      <c r="H46">
        <f>PPCL_Spot!Q46</f>
        <v>5.0414827890556051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714.43318383342978</v>
      </c>
      <c r="P46" s="77">
        <v>68.090000000000018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134.38999999999999</v>
      </c>
      <c r="U46" s="78">
        <f>SUMPRODUCT(LTA!F46:AJ46,LTA!F$102:AJ$102,LTA!F$104:AJ$104)</f>
        <v>88.339999999999989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-180</v>
      </c>
      <c r="AA46" s="117">
        <f>STOA!I46</f>
        <v>215.87</v>
      </c>
      <c r="AB46" s="117">
        <f>-STOA!O46</f>
        <v>0</v>
      </c>
      <c r="AC46">
        <f t="shared" si="0"/>
        <v>13.70442849589973</v>
      </c>
      <c r="AD46">
        <f t="shared" si="1"/>
        <v>1131.7969753506559</v>
      </c>
      <c r="AE46">
        <f>'IDT-1'!C46</f>
        <v>0</v>
      </c>
      <c r="AF46" s="26"/>
      <c r="AG46">
        <f t="shared" si="2"/>
        <v>1131.7969753506559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19.28</v>
      </c>
      <c r="H47">
        <f>PPCL_Spot!Q47</f>
        <v>5.0414827890556051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685.20744753910935</v>
      </c>
      <c r="P47" s="77">
        <v>70.680000000000007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137.27999999999997</v>
      </c>
      <c r="U47" s="78">
        <f>SUMPRODUCT(LTA!F47:AJ47,LTA!F$102:AJ$102,LTA!F$104:AJ$104)</f>
        <v>88.38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-165</v>
      </c>
      <c r="AA47" s="117">
        <f>STOA!I47</f>
        <v>215.87</v>
      </c>
      <c r="AB47" s="117">
        <f>-STOA!O47</f>
        <v>0</v>
      </c>
      <c r="AC47">
        <f t="shared" si="0"/>
        <v>13.437428915621895</v>
      </c>
      <c r="AD47">
        <f t="shared" si="1"/>
        <v>1182.0782386366132</v>
      </c>
      <c r="AE47">
        <f>'IDT-1'!C47</f>
        <v>0</v>
      </c>
      <c r="AF47" s="26"/>
      <c r="AG47">
        <f t="shared" si="2"/>
        <v>1182.0782386366132</v>
      </c>
      <c r="AI47" s="75">
        <f>PXIL!I47</f>
        <v>0</v>
      </c>
      <c r="AJ47" s="75">
        <f>PXIL!O47</f>
        <v>0</v>
      </c>
      <c r="AK47" s="75">
        <f>RTM_IEX!I47</f>
        <v>33.72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19.28</v>
      </c>
      <c r="H48">
        <f>PPCL_Spot!Q48</f>
        <v>5.0414827890556051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685.20707386388244</v>
      </c>
      <c r="P48" s="77">
        <v>52.68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137.94999999999999</v>
      </c>
      <c r="U48" s="78">
        <f>SUMPRODUCT(LTA!F48:AJ48,LTA!F$102:AJ$102,LTA!F$104:AJ$104)</f>
        <v>88.429999999999993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-160</v>
      </c>
      <c r="AA48" s="117">
        <f>STOA!I48</f>
        <v>215.87</v>
      </c>
      <c r="AB48" s="117">
        <f>-STOA!O48</f>
        <v>0</v>
      </c>
      <c r="AC48">
        <f t="shared" si="0"/>
        <v>13.537706989668926</v>
      </c>
      <c r="AD48">
        <f t="shared" si="1"/>
        <v>1203.4175868873394</v>
      </c>
      <c r="AE48">
        <f>'IDT-1'!C48</f>
        <v>0</v>
      </c>
      <c r="AF48" s="26"/>
      <c r="AG48">
        <f t="shared" si="2"/>
        <v>1203.4175868873394</v>
      </c>
      <c r="AI48" s="75">
        <f>PXIL!I48</f>
        <v>0</v>
      </c>
      <c r="AJ48" s="75">
        <f>PXIL!O48</f>
        <v>0</v>
      </c>
      <c r="AK48" s="75">
        <f>RTM_IEX!I48</f>
        <v>67.44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661.3555352466625</v>
      </c>
      <c r="P49" s="77">
        <v>52.68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140</v>
      </c>
      <c r="U49" s="78">
        <f>SUMPRODUCT(LTA!F49:AJ49,LTA!F$102:AJ$102,LTA!F$104:AJ$104)</f>
        <v>88.589999999999989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-140</v>
      </c>
      <c r="AA49" s="117">
        <f>STOA!I49</f>
        <v>215.87</v>
      </c>
      <c r="AB49" s="117">
        <f>-STOA!O49</f>
        <v>0</v>
      </c>
      <c r="AC49">
        <f t="shared" si="0"/>
        <v>13.084501850849792</v>
      </c>
      <c r="AD49">
        <f t="shared" si="1"/>
        <v>1192.5477706198828</v>
      </c>
      <c r="AE49">
        <f>'IDT-1'!C49</f>
        <v>0</v>
      </c>
      <c r="AF49" s="26"/>
      <c r="AG49">
        <f t="shared" si="2"/>
        <v>1192.5477706198828</v>
      </c>
      <c r="AI49" s="75">
        <f>PXIL!I49</f>
        <v>0</v>
      </c>
      <c r="AJ49" s="75">
        <f>PXIL!O49</f>
        <v>0</v>
      </c>
      <c r="AK49" s="75">
        <f>RTM_IEX!I49</f>
        <v>57.8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19.28</v>
      </c>
      <c r="H50">
        <f>PPCL_Spot!Q50</f>
        <v>5.0414827890556051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647.06098798030257</v>
      </c>
      <c r="P50" s="77">
        <v>52.68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144.76999999999998</v>
      </c>
      <c r="U50" s="78">
        <f>SUMPRODUCT(LTA!F50:AJ50,LTA!F$102:AJ$102,LTA!F$104:AJ$104)</f>
        <v>88.63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-120</v>
      </c>
      <c r="AA50" s="117">
        <f>STOA!I50</f>
        <v>215.87</v>
      </c>
      <c r="AB50" s="117">
        <f>-STOA!O50</f>
        <v>0</v>
      </c>
      <c r="AC50">
        <f t="shared" si="0"/>
        <v>12.739008333005605</v>
      </c>
      <c r="AD50">
        <f t="shared" si="1"/>
        <v>1193.8101996604225</v>
      </c>
      <c r="AE50">
        <f>'IDT-1'!C50</f>
        <v>0</v>
      </c>
      <c r="AF50" s="26"/>
      <c r="AG50">
        <f t="shared" si="2"/>
        <v>1193.8101996604225</v>
      </c>
      <c r="AI50" s="75">
        <f>PXIL!I50</f>
        <v>0</v>
      </c>
      <c r="AJ50" s="75">
        <f>PXIL!O50</f>
        <v>0</v>
      </c>
      <c r="AK50" s="75">
        <f>RTM_IEX!I50</f>
        <v>48.16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6.7667372240701535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707.68113308221916</v>
      </c>
      <c r="P51" s="77">
        <v>28.9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145.07999999999998</v>
      </c>
      <c r="U51" s="78">
        <f>SUMPRODUCT(LTA!F51:AJ51,LTA!F$102:AJ$102,LTA!F$104:AJ$104)</f>
        <v>88.97999999999999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-102</v>
      </c>
      <c r="AA51" s="117">
        <f>STOA!I51</f>
        <v>215.87</v>
      </c>
      <c r="AB51" s="117">
        <f>-STOA!O51</f>
        <v>0</v>
      </c>
      <c r="AC51">
        <f t="shared" si="0"/>
        <v>12.527446265959268</v>
      </c>
      <c r="AD51">
        <f t="shared" si="1"/>
        <v>1206.1404240403299</v>
      </c>
      <c r="AE51">
        <f>'IDT-1'!C51</f>
        <v>0</v>
      </c>
      <c r="AF51" s="26"/>
      <c r="AG51">
        <f t="shared" si="2"/>
        <v>1206.1404240403299</v>
      </c>
      <c r="AI51" s="75">
        <f>PXIL!I51</f>
        <v>0</v>
      </c>
      <c r="AJ51" s="75">
        <f>PXIL!O51</f>
        <v>0</v>
      </c>
      <c r="AK51" s="75">
        <f>RTM_IEX!I51</f>
        <v>4.82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7.1177282066334016</v>
      </c>
      <c r="F52">
        <f>GT_Spot!Q52</f>
        <v>0</v>
      </c>
      <c r="G52">
        <f>PPCL_NG!Q52</f>
        <v>19.28</v>
      </c>
      <c r="H52">
        <f>PPCL_Spot!Q52</f>
        <v>5.0414827890556051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707.68077149247654</v>
      </c>
      <c r="P52" s="77">
        <v>28.9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145.55000000000001</v>
      </c>
      <c r="U52" s="78">
        <f>SUMPRODUCT(LTA!F52:AJ52,LTA!F$102:AJ$102,LTA!F$104:AJ$104)</f>
        <v>89.059999999999988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-122</v>
      </c>
      <c r="AA52" s="117">
        <f>STOA!I52</f>
        <v>215.87</v>
      </c>
      <c r="AB52" s="117">
        <f>-STOA!O52</f>
        <v>0</v>
      </c>
      <c r="AC52">
        <f t="shared" si="0"/>
        <v>12.925203403603685</v>
      </c>
      <c r="AD52">
        <f t="shared" si="1"/>
        <v>1210.764779084562</v>
      </c>
      <c r="AE52">
        <f>'IDT-1'!C52</f>
        <v>0</v>
      </c>
      <c r="AF52" s="26"/>
      <c r="AG52">
        <f t="shared" si="2"/>
        <v>1210.764779084562</v>
      </c>
      <c r="AI52" s="75">
        <f>PXIL!I52</f>
        <v>0</v>
      </c>
      <c r="AJ52" s="75">
        <f>PXIL!O52</f>
        <v>0</v>
      </c>
      <c r="AK52" s="75">
        <f>RTM_IEX!I52</f>
        <v>28.9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7.1177282066334016</v>
      </c>
      <c r="F53">
        <f>GT_Spot!Q53</f>
        <v>0</v>
      </c>
      <c r="G53">
        <f>PPCL_NG!Q53</f>
        <v>19.28</v>
      </c>
      <c r="H53">
        <f>PPCL_Spot!Q53</f>
        <v>5.0414827890556051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708.96642899197946</v>
      </c>
      <c r="P53" s="77">
        <v>28.9</v>
      </c>
      <c r="Q53" s="77">
        <v>22.07</v>
      </c>
      <c r="R53" s="80">
        <v>26.3</v>
      </c>
      <c r="S53" s="80">
        <v>0</v>
      </c>
      <c r="T53" s="78">
        <f>SUMPRODUCT(LTA!F53:AJ53,LTA!F$101:AJ$101,LTA!F$104:AJ$104)</f>
        <v>146.26</v>
      </c>
      <c r="U53" s="78">
        <f>SUMPRODUCT(LTA!F53:AJ53,LTA!F$102:AJ$102,LTA!F$104:AJ$104)</f>
        <v>89.009999999999991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-127</v>
      </c>
      <c r="AA53" s="117">
        <f>STOA!I53</f>
        <v>215.87</v>
      </c>
      <c r="AB53" s="117">
        <f>-STOA!O53</f>
        <v>0</v>
      </c>
      <c r="AC53">
        <f t="shared" si="0"/>
        <v>13.029131827210287</v>
      </c>
      <c r="AD53">
        <f t="shared" si="1"/>
        <v>1212.4265081604583</v>
      </c>
      <c r="AE53">
        <f>'IDT-1'!C53</f>
        <v>0</v>
      </c>
      <c r="AF53" s="26"/>
      <c r="AG53">
        <f t="shared" si="2"/>
        <v>1212.4265081604583</v>
      </c>
      <c r="AI53" s="75">
        <f>PXIL!I53</f>
        <v>0</v>
      </c>
      <c r="AJ53" s="75">
        <f>PXIL!O53</f>
        <v>0</v>
      </c>
      <c r="AK53" s="75">
        <f>RTM_IEX!I53</f>
        <v>33.72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7.1177282066334016</v>
      </c>
      <c r="F54">
        <f>GT_Spot!Q54</f>
        <v>0</v>
      </c>
      <c r="G54">
        <f>PPCL_NG!Q54</f>
        <v>19.28</v>
      </c>
      <c r="H54">
        <f>PPCL_Spot!Q54</f>
        <v>5.0414827890556051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710.54739280997933</v>
      </c>
      <c r="P54" s="77">
        <v>28.9</v>
      </c>
      <c r="Q54" s="77">
        <v>22.07</v>
      </c>
      <c r="R54" s="80">
        <v>26.3</v>
      </c>
      <c r="S54" s="80">
        <v>0</v>
      </c>
      <c r="T54" s="78">
        <f>SUMPRODUCT(LTA!F54:AJ54,LTA!F$101:AJ$101,LTA!F$104:AJ$104)</f>
        <v>146.84</v>
      </c>
      <c r="U54" s="78">
        <f>SUMPRODUCT(LTA!F54:AJ54,LTA!F$102:AJ$102,LTA!F$104:AJ$104)</f>
        <v>88.96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-96</v>
      </c>
      <c r="AA54" s="117">
        <f>STOA!I54</f>
        <v>215.87</v>
      </c>
      <c r="AB54" s="117">
        <f>-STOA!O54</f>
        <v>0</v>
      </c>
      <c r="AC54">
        <f t="shared" si="0"/>
        <v>12.602910355620631</v>
      </c>
      <c r="AD54">
        <f t="shared" si="1"/>
        <v>1226.6936934500475</v>
      </c>
      <c r="AE54">
        <f>'IDT-1'!C54</f>
        <v>0</v>
      </c>
      <c r="AF54" s="26"/>
      <c r="AG54">
        <f t="shared" si="2"/>
        <v>1226.6936934500475</v>
      </c>
      <c r="AI54" s="75">
        <f>PXIL!I54</f>
        <v>0</v>
      </c>
      <c r="AJ54" s="75">
        <f>PXIL!O54</f>
        <v>0</v>
      </c>
      <c r="AK54" s="75">
        <f>RTM_IEX!I54</f>
        <v>14.45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14.5</v>
      </c>
      <c r="F55">
        <f>GT_Spot!Q55</f>
        <v>0</v>
      </c>
      <c r="G55">
        <f>PPCL_NG!Q55</f>
        <v>19.28</v>
      </c>
      <c r="H55">
        <f>PPCL_Spot!Q55</f>
        <v>13.88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710.90861930037772</v>
      </c>
      <c r="P55" s="77">
        <v>28.899999999999995</v>
      </c>
      <c r="Q55" s="77">
        <v>22.07</v>
      </c>
      <c r="R55" s="80">
        <v>26.3</v>
      </c>
      <c r="S55" s="80">
        <v>0</v>
      </c>
      <c r="T55" s="78">
        <f>SUMPRODUCT(LTA!F55:AJ55,LTA!F$101:AJ$101,LTA!F$104:AJ$104)</f>
        <v>145.12</v>
      </c>
      <c r="U55" s="78">
        <f>SUMPRODUCT(LTA!F55:AJ55,LTA!F$102:AJ$102,LTA!F$104:AJ$104)</f>
        <v>88.919999999999987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-111</v>
      </c>
      <c r="AA55" s="117">
        <f>STOA!I55</f>
        <v>215.87</v>
      </c>
      <c r="AB55" s="117">
        <f>-STOA!O55</f>
        <v>0</v>
      </c>
      <c r="AC55">
        <f t="shared" si="0"/>
        <v>13.49399684419361</v>
      </c>
      <c r="AD55">
        <f t="shared" si="1"/>
        <v>1126.1746224561844</v>
      </c>
      <c r="AE55">
        <f>'IDT-1'!C55</f>
        <v>0</v>
      </c>
      <c r="AF55" s="26"/>
      <c r="AG55">
        <f t="shared" si="2"/>
        <v>1126.1746224561844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14.5</v>
      </c>
      <c r="F56">
        <f>GT_Spot!Q56</f>
        <v>0</v>
      </c>
      <c r="G56">
        <f>PPCL_NG!Q56</f>
        <v>19.28</v>
      </c>
      <c r="H56">
        <f>PPCL_Spot!Q56</f>
        <v>14.47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710.54739280997933</v>
      </c>
      <c r="P56" s="77">
        <v>28.899999999999995</v>
      </c>
      <c r="Q56" s="77">
        <v>22.07</v>
      </c>
      <c r="R56" s="80">
        <v>26.3</v>
      </c>
      <c r="S56" s="80">
        <v>0</v>
      </c>
      <c r="T56" s="78">
        <f>SUMPRODUCT(LTA!F56:AJ56,LTA!F$101:AJ$101,LTA!F$104:AJ$104)</f>
        <v>139.88999999999999</v>
      </c>
      <c r="U56" s="78">
        <f>SUMPRODUCT(LTA!F56:AJ56,LTA!F$102:AJ$102,LTA!F$104:AJ$104)</f>
        <v>88.77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-116</v>
      </c>
      <c r="AA56" s="117">
        <f>STOA!I56</f>
        <v>215.87</v>
      </c>
      <c r="AB56" s="117">
        <f>-STOA!O56</f>
        <v>0</v>
      </c>
      <c r="AC56">
        <f t="shared" si="0"/>
        <v>13.09354095019029</v>
      </c>
      <c r="AD56">
        <f t="shared" si="1"/>
        <v>1161.423851859789</v>
      </c>
      <c r="AE56">
        <f>'IDT-1'!C56</f>
        <v>0</v>
      </c>
      <c r="AF56" s="26"/>
      <c r="AG56">
        <f t="shared" si="2"/>
        <v>1161.423851859789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14.5</v>
      </c>
      <c r="F57">
        <f>GT_Spot!Q57</f>
        <v>0</v>
      </c>
      <c r="G57">
        <f>PPCL_NG!Q57</f>
        <v>19.28</v>
      </c>
      <c r="H57">
        <f>PPCL_Spot!Q57</f>
        <v>14.47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709.4955944440585</v>
      </c>
      <c r="P57" s="77">
        <v>28.9</v>
      </c>
      <c r="Q57" s="77">
        <v>22.07</v>
      </c>
      <c r="R57" s="80">
        <v>26.3</v>
      </c>
      <c r="S57" s="80">
        <v>0</v>
      </c>
      <c r="T57" s="78">
        <f>SUMPRODUCT(LTA!F57:AJ57,LTA!F$101:AJ$101,LTA!F$104:AJ$104)</f>
        <v>144.94999999999999</v>
      </c>
      <c r="U57" s="78">
        <f>SUMPRODUCT(LTA!F57:AJ57,LTA!F$102:AJ$102,LTA!F$104:AJ$104)</f>
        <v>88.929999999999993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-111</v>
      </c>
      <c r="AA57" s="117">
        <f>STOA!I57</f>
        <v>215.87</v>
      </c>
      <c r="AB57" s="117">
        <f>-STOA!O57</f>
        <v>0</v>
      </c>
      <c r="AC57">
        <f t="shared" si="0"/>
        <v>12.900281386071397</v>
      </c>
      <c r="AD57">
        <f t="shared" si="1"/>
        <v>1230.0553130579872</v>
      </c>
      <c r="AE57">
        <f>'IDT-1'!C57</f>
        <v>0</v>
      </c>
      <c r="AF57" s="26"/>
      <c r="AG57">
        <f t="shared" si="2"/>
        <v>1230.0553130579872</v>
      </c>
      <c r="AI57" s="75">
        <f>PXIL!I57</f>
        <v>0</v>
      </c>
      <c r="AJ57" s="75">
        <f>PXIL!O57</f>
        <v>0</v>
      </c>
      <c r="AK57" s="75">
        <f>RTM_IEX!I57</f>
        <v>19.27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14.5</v>
      </c>
      <c r="F58">
        <f>GT_Spot!Q58</f>
        <v>0</v>
      </c>
      <c r="G58">
        <f>PPCL_NG!Q58</f>
        <v>19.28</v>
      </c>
      <c r="H58">
        <f>PPCL_Spot!Q58</f>
        <v>14.47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709.48751435320219</v>
      </c>
      <c r="P58" s="77">
        <v>28.9</v>
      </c>
      <c r="Q58" s="77">
        <v>22.07</v>
      </c>
      <c r="R58" s="80">
        <v>26.3</v>
      </c>
      <c r="S58" s="80">
        <v>0</v>
      </c>
      <c r="T58" s="78">
        <f>SUMPRODUCT(LTA!F58:AJ58,LTA!F$101:AJ$101,LTA!F$104:AJ$104)</f>
        <v>133.20999999999998</v>
      </c>
      <c r="U58" s="78">
        <f>SUMPRODUCT(LTA!F58:AJ58,LTA!F$102:AJ$102,LTA!F$104:AJ$104)</f>
        <v>88.949999999999989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-96</v>
      </c>
      <c r="AA58" s="117">
        <f>STOA!I58</f>
        <v>215.87</v>
      </c>
      <c r="AB58" s="117">
        <f>-STOA!O58</f>
        <v>0</v>
      </c>
      <c r="AC58">
        <f t="shared" si="0"/>
        <v>12.706230368438929</v>
      </c>
      <c r="AD58">
        <f t="shared" si="1"/>
        <v>1238.3312839847629</v>
      </c>
      <c r="AE58">
        <f>'IDT-1'!C58</f>
        <v>0</v>
      </c>
      <c r="AF58" s="26"/>
      <c r="AG58">
        <f t="shared" si="2"/>
        <v>1238.3312839847629</v>
      </c>
      <c r="AI58" s="75">
        <f>PXIL!I58</f>
        <v>0</v>
      </c>
      <c r="AJ58" s="75">
        <f>PXIL!O58</f>
        <v>0</v>
      </c>
      <c r="AK58" s="75">
        <f>RTM_IEX!I58</f>
        <v>24.08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14.5</v>
      </c>
      <c r="F59">
        <f>GT_Spot!Q59</f>
        <v>0</v>
      </c>
      <c r="G59">
        <f>PPCL_NG!Q59</f>
        <v>19.28</v>
      </c>
      <c r="H59">
        <f>PPCL_Spot!Q59</f>
        <v>12.77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711.15227980898339</v>
      </c>
      <c r="P59" s="77">
        <v>28.9</v>
      </c>
      <c r="Q59" s="77">
        <v>22.07</v>
      </c>
      <c r="R59" s="80">
        <v>26.3</v>
      </c>
      <c r="S59" s="80">
        <v>0</v>
      </c>
      <c r="T59" s="78">
        <f>SUMPRODUCT(LTA!F59:AJ59,LTA!F$101:AJ$101,LTA!F$104:AJ$104)</f>
        <v>131.45999999999998</v>
      </c>
      <c r="U59" s="78">
        <f>SUMPRODUCT(LTA!F59:AJ59,LTA!F$102:AJ$102,LTA!F$104:AJ$104)</f>
        <v>88.949999999999989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-56</v>
      </c>
      <c r="AA59" s="117">
        <f>STOA!I59</f>
        <v>215.87</v>
      </c>
      <c r="AB59" s="117">
        <f>-STOA!O59</f>
        <v>0</v>
      </c>
      <c r="AC59">
        <f t="shared" si="0"/>
        <v>12.123491203561994</v>
      </c>
      <c r="AD59">
        <f t="shared" si="1"/>
        <v>1253.0487886054216</v>
      </c>
      <c r="AE59">
        <f>'IDT-1'!C59</f>
        <v>0</v>
      </c>
      <c r="AF59" s="26"/>
      <c r="AG59">
        <f t="shared" si="2"/>
        <v>1253.0487886054216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14.5</v>
      </c>
      <c r="F60">
        <f>GT_Spot!Q60</f>
        <v>0</v>
      </c>
      <c r="G60">
        <f>PPCL_NG!Q60</f>
        <v>19.28</v>
      </c>
      <c r="H60">
        <f>PPCL_Spot!Q60</f>
        <v>12.77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711.15109892675764</v>
      </c>
      <c r="P60" s="77">
        <v>28.9</v>
      </c>
      <c r="Q60" s="77">
        <v>22.07</v>
      </c>
      <c r="R60" s="80">
        <v>26.3</v>
      </c>
      <c r="S60" s="80">
        <v>0</v>
      </c>
      <c r="T60" s="78">
        <f>SUMPRODUCT(LTA!F60:AJ60,LTA!F$101:AJ$101,LTA!F$104:AJ$104)</f>
        <v>130.45999999999998</v>
      </c>
      <c r="U60" s="78">
        <f>SUMPRODUCT(LTA!F60:AJ60,LTA!F$102:AJ$102,LTA!F$104:AJ$104)</f>
        <v>88.96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-57</v>
      </c>
      <c r="AA60" s="117">
        <f>STOA!I60</f>
        <v>215.87</v>
      </c>
      <c r="AB60" s="117">
        <f>-STOA!O60</f>
        <v>0</v>
      </c>
      <c r="AC60">
        <f t="shared" si="0"/>
        <v>12.293222939320602</v>
      </c>
      <c r="AD60">
        <f t="shared" si="1"/>
        <v>1270.1578759874371</v>
      </c>
      <c r="AE60">
        <f>'IDT-1'!C60</f>
        <v>0</v>
      </c>
      <c r="AF60" s="26"/>
      <c r="AG60">
        <f t="shared" si="2"/>
        <v>1270.1578759874371</v>
      </c>
      <c r="AI60" s="75">
        <f>PXIL!I60</f>
        <v>0</v>
      </c>
      <c r="AJ60" s="75">
        <f>PXIL!O60</f>
        <v>0</v>
      </c>
      <c r="AK60" s="75">
        <f>RTM_IEX!I60</f>
        <v>19.27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14.5</v>
      </c>
      <c r="F61">
        <f>GT_Spot!Q61</f>
        <v>0</v>
      </c>
      <c r="G61">
        <f>PPCL_NG!Q61</f>
        <v>19.28</v>
      </c>
      <c r="H61">
        <f>PPCL_Spot!Q61</f>
        <v>12.248165443629087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709.79429574530059</v>
      </c>
      <c r="P61" s="77">
        <v>68.090000000000018</v>
      </c>
      <c r="Q61" s="77">
        <v>22.07</v>
      </c>
      <c r="R61" s="80">
        <v>26.3</v>
      </c>
      <c r="S61" s="80">
        <v>0</v>
      </c>
      <c r="T61" s="78">
        <f>SUMPRODUCT(LTA!F61:AJ61,LTA!F$101:AJ$101,LTA!F$104:AJ$104)</f>
        <v>128.56</v>
      </c>
      <c r="U61" s="78">
        <f>SUMPRODUCT(LTA!F61:AJ61,LTA!F$102:AJ$102,LTA!F$104:AJ$104)</f>
        <v>89.07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-35</v>
      </c>
      <c r="AA61" s="117">
        <f>STOA!I61</f>
        <v>215.87</v>
      </c>
      <c r="AB61" s="117">
        <f>-STOA!O61</f>
        <v>0</v>
      </c>
      <c r="AC61">
        <f t="shared" si="0"/>
        <v>12.240916121739417</v>
      </c>
      <c r="AD61">
        <f t="shared" si="1"/>
        <v>1308.4615450671902</v>
      </c>
      <c r="AE61">
        <f>'IDT-1'!C61</f>
        <v>0</v>
      </c>
      <c r="AF61" s="26"/>
      <c r="AG61">
        <f t="shared" si="2"/>
        <v>1308.4615450671902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14.081542617046818</v>
      </c>
      <c r="F62">
        <f>GT_Spot!Q62</f>
        <v>0</v>
      </c>
      <c r="G62">
        <f>PPCL_NG!Q62</f>
        <v>19.28</v>
      </c>
      <c r="H62">
        <f>PPCL_Spot!Q62</f>
        <v>12.77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709.79430929626039</v>
      </c>
      <c r="P62" s="77">
        <v>68.090000000000018</v>
      </c>
      <c r="Q62" s="77">
        <v>22.07</v>
      </c>
      <c r="R62" s="80">
        <v>26.3</v>
      </c>
      <c r="S62" s="80">
        <v>0</v>
      </c>
      <c r="T62" s="78">
        <f>SUMPRODUCT(LTA!F62:AJ62,LTA!F$101:AJ$101,LTA!F$104:AJ$104)</f>
        <v>124.34</v>
      </c>
      <c r="U62" s="78">
        <f>SUMPRODUCT(LTA!F62:AJ62,LTA!F$102:AJ$102,LTA!F$104:AJ$104)</f>
        <v>89.309999999999988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-30</v>
      </c>
      <c r="AA62" s="117">
        <f>STOA!I62</f>
        <v>215.27</v>
      </c>
      <c r="AB62" s="117">
        <f>-STOA!O62</f>
        <v>0</v>
      </c>
      <c r="AC62">
        <f t="shared" si="0"/>
        <v>12.157131322502964</v>
      </c>
      <c r="AD62">
        <f t="shared" si="1"/>
        <v>1309.0687205908043</v>
      </c>
      <c r="AE62">
        <f>'IDT-1'!C62</f>
        <v>0</v>
      </c>
      <c r="AF62" s="26"/>
      <c r="AG62">
        <f t="shared" si="2"/>
        <v>1309.0687205908043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6.7667372240701535</v>
      </c>
      <c r="F63">
        <f>GT_Spot!Q63</f>
        <v>0</v>
      </c>
      <c r="G63">
        <f>PPCL_NG!Q63</f>
        <v>19.28</v>
      </c>
      <c r="H63">
        <f>PPCL_Spot!Q63</f>
        <v>4.6884371876041318</v>
      </c>
      <c r="I63">
        <f>Bawana_NG!Q63</f>
        <v>77.349999999999994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711.05266622220915</v>
      </c>
      <c r="P63" s="77">
        <v>68.090000000000018</v>
      </c>
      <c r="Q63" s="77">
        <v>22.07</v>
      </c>
      <c r="R63" s="80">
        <v>26.3</v>
      </c>
      <c r="S63" s="80">
        <v>0</v>
      </c>
      <c r="T63" s="78">
        <f>SUMPRODUCT(LTA!F63:AJ63,LTA!F$101:AJ$101,LTA!F$104:AJ$104)</f>
        <v>117.57000000000001</v>
      </c>
      <c r="U63" s="78">
        <f>SUMPRODUCT(LTA!F63:AJ63,LTA!F$102:AJ$102,LTA!F$104:AJ$104)</f>
        <v>91.759999999999991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-30</v>
      </c>
      <c r="AA63" s="117">
        <f>STOA!I63</f>
        <v>214.67</v>
      </c>
      <c r="AB63" s="117">
        <f>-STOA!O63</f>
        <v>0</v>
      </c>
      <c r="AC63">
        <f t="shared" si="0"/>
        <v>12.680132823244037</v>
      </c>
      <c r="AD63">
        <f t="shared" si="1"/>
        <v>1367.9777078106395</v>
      </c>
      <c r="AE63">
        <f>'IDT-1'!C63</f>
        <v>0</v>
      </c>
      <c r="AF63" s="26"/>
      <c r="AG63">
        <f t="shared" si="2"/>
        <v>1367.9777078106395</v>
      </c>
      <c r="AI63" s="75">
        <f>PXIL!I63</f>
        <v>0</v>
      </c>
      <c r="AJ63" s="75">
        <f>PXIL!O63</f>
        <v>0</v>
      </c>
      <c r="AK63" s="75">
        <f>RTM_IEX!I63</f>
        <v>51.06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6.7667372240701535</v>
      </c>
      <c r="F64">
        <f>GT_Spot!Q64</f>
        <v>0</v>
      </c>
      <c r="G64">
        <f>PPCL_NG!Q64</f>
        <v>19.28</v>
      </c>
      <c r="H64">
        <f>PPCL_Spot!Q64</f>
        <v>4.6884371876041318</v>
      </c>
      <c r="I64">
        <f>Bawana_NG!Q64</f>
        <v>77.349999999999994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711.06053332066529</v>
      </c>
      <c r="P64" s="77">
        <v>68.090000000000018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115.44</v>
      </c>
      <c r="U64" s="78">
        <f>SUMPRODUCT(LTA!F64:AJ64,LTA!F$102:AJ$102,LTA!F$104:AJ$104)</f>
        <v>91.85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-30</v>
      </c>
      <c r="AA64" s="117">
        <f>STOA!I64</f>
        <v>212.87</v>
      </c>
      <c r="AB64" s="117">
        <f>-STOA!O64</f>
        <v>0</v>
      </c>
      <c r="AC64">
        <f t="shared" si="0"/>
        <v>12.66330605371045</v>
      </c>
      <c r="AD64">
        <f t="shared" si="1"/>
        <v>1366.0824016786294</v>
      </c>
      <c r="AE64">
        <f>'IDT-1'!C64</f>
        <v>0</v>
      </c>
      <c r="AF64" s="26"/>
      <c r="AG64">
        <f t="shared" si="2"/>
        <v>1366.0824016786294</v>
      </c>
      <c r="AI64" s="75">
        <f>PXIL!I64</f>
        <v>0</v>
      </c>
      <c r="AJ64" s="75">
        <f>PXIL!O64</f>
        <v>0</v>
      </c>
      <c r="AK64" s="75">
        <f>RTM_IEX!I64</f>
        <v>52.98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14.081542617046818</v>
      </c>
      <c r="F65">
        <f>GT_Spot!Q65</f>
        <v>0</v>
      </c>
      <c r="G65">
        <f>PPCL_NG!Q65</f>
        <v>19.28</v>
      </c>
      <c r="H65">
        <f>PPCL_Spot!Q65</f>
        <v>12.77</v>
      </c>
      <c r="I65">
        <f>Bawana_NG!Q65</f>
        <v>77.349999999999994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709.42305201574811</v>
      </c>
      <c r="P65" s="77">
        <v>68.090000000000018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109.56</v>
      </c>
      <c r="U65" s="78">
        <f>SUMPRODUCT(LTA!F65:AJ65,LTA!F$102:AJ$102,LTA!F$104:AJ$104)</f>
        <v>89.83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-30</v>
      </c>
      <c r="AA65" s="117">
        <f>STOA!I65</f>
        <v>211.07</v>
      </c>
      <c r="AB65" s="117">
        <f>-STOA!O65</f>
        <v>0</v>
      </c>
      <c r="AC65">
        <f t="shared" si="0"/>
        <v>12.571864258434456</v>
      </c>
      <c r="AD65">
        <f t="shared" si="1"/>
        <v>1355.7827303743602</v>
      </c>
      <c r="AE65">
        <f>'IDT-1'!C65</f>
        <v>0</v>
      </c>
      <c r="AF65" s="26"/>
      <c r="AG65">
        <f t="shared" si="2"/>
        <v>1355.7827303743602</v>
      </c>
      <c r="AI65" s="75">
        <f>PXIL!I65</f>
        <v>0</v>
      </c>
      <c r="AJ65" s="75">
        <f>PXIL!O65</f>
        <v>0</v>
      </c>
      <c r="AK65" s="75">
        <f>RTM_IEX!I65</f>
        <v>38.53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14.081542617046818</v>
      </c>
      <c r="F66">
        <f>GT_Spot!Q66</f>
        <v>0</v>
      </c>
      <c r="G66">
        <f>PPCL_NG!Q66</f>
        <v>19.28</v>
      </c>
      <c r="H66">
        <f>PPCL_Spot!Q66</f>
        <v>12.77</v>
      </c>
      <c r="I66">
        <f>Bawana_NG!Q66</f>
        <v>77.349999999999994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709.41526234043965</v>
      </c>
      <c r="P66" s="77">
        <v>68.090000000000018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88.19</v>
      </c>
      <c r="U66" s="78">
        <f>SUMPRODUCT(LTA!F66:AJ66,LTA!F$102:AJ$102,LTA!F$104:AJ$104)</f>
        <v>89.91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-30</v>
      </c>
      <c r="AA66" s="117">
        <f>STOA!I66</f>
        <v>209.57</v>
      </c>
      <c r="AB66" s="117">
        <f>-STOA!O66</f>
        <v>0</v>
      </c>
      <c r="AC66">
        <f t="shared" si="0"/>
        <v>12.371243709291743</v>
      </c>
      <c r="AD66">
        <f t="shared" si="1"/>
        <v>1333.1855612481947</v>
      </c>
      <c r="AE66">
        <f>'IDT-1'!C66</f>
        <v>0</v>
      </c>
      <c r="AF66" s="26"/>
      <c r="AG66">
        <f t="shared" si="2"/>
        <v>1333.1855612481947</v>
      </c>
      <c r="AI66" s="75">
        <f>PXIL!I66</f>
        <v>0</v>
      </c>
      <c r="AJ66" s="75">
        <f>PXIL!O66</f>
        <v>0</v>
      </c>
      <c r="AK66" s="75">
        <f>RTM_IEX!I66</f>
        <v>38.53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14.081542617046818</v>
      </c>
      <c r="F67">
        <f>GT_Spot!Q67</f>
        <v>0</v>
      </c>
      <c r="G67">
        <f>PPCL_NG!Q67</f>
        <v>19.28</v>
      </c>
      <c r="H67">
        <f>PPCL_Spot!Q67</f>
        <v>12.248165443629087</v>
      </c>
      <c r="I67">
        <f>Bawana_NG!Q67</f>
        <v>77.349999999999994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706.7510512715445</v>
      </c>
      <c r="P67" s="77">
        <v>68.090000000000018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82.36</v>
      </c>
      <c r="U67" s="78">
        <f>SUMPRODUCT(LTA!F67:AJ67,LTA!F$102:AJ$102,LTA!F$104:AJ$104)</f>
        <v>89.96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-30</v>
      </c>
      <c r="AA67" s="117">
        <f>STOA!I67</f>
        <v>205.97</v>
      </c>
      <c r="AB67" s="117">
        <f>-STOA!O67</f>
        <v>0</v>
      </c>
      <c r="AC67">
        <f t="shared" si="0"/>
        <v>12.099161058233307</v>
      </c>
      <c r="AD67">
        <f t="shared" si="1"/>
        <v>1262.3615982739873</v>
      </c>
      <c r="AE67">
        <f>'IDT-1'!C67</f>
        <v>0</v>
      </c>
      <c r="AF67" s="26"/>
      <c r="AG67">
        <f t="shared" si="2"/>
        <v>1262.3615982739873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14.081542617046818</v>
      </c>
      <c r="F68">
        <f>GT_Spot!Q68</f>
        <v>0</v>
      </c>
      <c r="G68">
        <f>PPCL_NG!Q68</f>
        <v>19.28</v>
      </c>
      <c r="H68">
        <f>PPCL_Spot!Q68</f>
        <v>12.77</v>
      </c>
      <c r="I68">
        <f>Bawana_NG!Q68</f>
        <v>77.349999999999994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706.75106716359005</v>
      </c>
      <c r="P68" s="77">
        <v>68.090000000000018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75.679999999999993</v>
      </c>
      <c r="U68" s="78">
        <f>SUMPRODUCT(LTA!F68:AJ68,LTA!F$102:AJ$102,LTA!F$104:AJ$104)</f>
        <v>89.97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-30</v>
      </c>
      <c r="AA68" s="117">
        <f>STOA!I68</f>
        <v>204.47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11.854294791735466</v>
      </c>
      <c r="AD68">
        <f t="shared" ref="AD68:AD98" si="4">SUM(B68:AB68,AI68:AR68)-AC68</f>
        <v>1274.9583149889015</v>
      </c>
      <c r="AE68">
        <f>'IDT-1'!C68</f>
        <v>0</v>
      </c>
      <c r="AF68" s="26"/>
      <c r="AG68">
        <f t="shared" ref="AG68:AG98" si="5">SUM(AD68:AF68)</f>
        <v>1274.9583149889015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14.081542617046818</v>
      </c>
      <c r="F69">
        <f>GT_Spot!Q69</f>
        <v>0</v>
      </c>
      <c r="G69">
        <f>PPCL_NG!Q69</f>
        <v>19.28</v>
      </c>
      <c r="H69">
        <f>PPCL_Spot!Q69</f>
        <v>12.77</v>
      </c>
      <c r="I69">
        <f>Bawana_NG!Q69</f>
        <v>77.349999999999994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707.67777640554266</v>
      </c>
      <c r="P69" s="77">
        <v>68.090000000000018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66.699999999999989</v>
      </c>
      <c r="U69" s="78">
        <f>SUMPRODUCT(LTA!F69:AJ69,LTA!F$102:AJ$102,LTA!F$104:AJ$104)</f>
        <v>90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-30</v>
      </c>
      <c r="AA69" s="117">
        <f>STOA!I69</f>
        <v>202.37</v>
      </c>
      <c r="AB69" s="117">
        <f>-STOA!O69</f>
        <v>0</v>
      </c>
      <c r="AC69">
        <f t="shared" si="3"/>
        <v>11.942772383508554</v>
      </c>
      <c r="AD69">
        <f t="shared" si="4"/>
        <v>1244.7465466390811</v>
      </c>
      <c r="AE69">
        <f>'IDT-1'!C69</f>
        <v>0</v>
      </c>
      <c r="AF69" s="26"/>
      <c r="AG69">
        <f t="shared" si="5"/>
        <v>1244.7465466390811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14.081542617046818</v>
      </c>
      <c r="F70">
        <f>GT_Spot!Q70</f>
        <v>0</v>
      </c>
      <c r="G70">
        <f>PPCL_NG!Q70</f>
        <v>19.28</v>
      </c>
      <c r="H70">
        <f>PPCL_Spot!Q70</f>
        <v>12.77</v>
      </c>
      <c r="I70">
        <f>Bawana_NG!Q70</f>
        <v>77.349999999999994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707.68595551200144</v>
      </c>
      <c r="P70" s="77">
        <v>68.090000000000018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63.26</v>
      </c>
      <c r="U70" s="78">
        <f>SUMPRODUCT(LTA!F70:AJ70,LTA!F$102:AJ$102,LTA!F$104:AJ$104)</f>
        <v>90.3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-30</v>
      </c>
      <c r="AA70" s="117">
        <f>STOA!I70</f>
        <v>200.87</v>
      </c>
      <c r="AB70" s="117">
        <f>-STOA!O70</f>
        <v>0</v>
      </c>
      <c r="AC70">
        <f t="shared" si="3"/>
        <v>11.902012359645392</v>
      </c>
      <c r="AD70">
        <f t="shared" si="4"/>
        <v>1240.155485769403</v>
      </c>
      <c r="AE70">
        <f>'IDT-1'!C70</f>
        <v>0</v>
      </c>
      <c r="AF70" s="26"/>
      <c r="AG70">
        <f t="shared" si="5"/>
        <v>1240.155485769403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14.081542617046818</v>
      </c>
      <c r="F71">
        <f>GT_Spot!Q71</f>
        <v>0</v>
      </c>
      <c r="G71">
        <f>PPCL_NG!Q71</f>
        <v>19.28</v>
      </c>
      <c r="H71">
        <f>PPCL_Spot!Q71</f>
        <v>12.77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707.86574262237389</v>
      </c>
      <c r="P71" s="77">
        <v>68.090000000000018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55.7</v>
      </c>
      <c r="U71" s="78">
        <f>SUMPRODUCT(LTA!F71:AJ71,LTA!F$102:AJ$102,LTA!F$104:AJ$104)</f>
        <v>90.66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-30</v>
      </c>
      <c r="AA71" s="117">
        <f>STOA!I71</f>
        <v>199.07</v>
      </c>
      <c r="AB71" s="117">
        <f>-STOA!O71</f>
        <v>0</v>
      </c>
      <c r="AC71">
        <f t="shared" si="3"/>
        <v>11.627401123827646</v>
      </c>
      <c r="AD71">
        <f t="shared" si="4"/>
        <v>1199.179884115593</v>
      </c>
      <c r="AE71">
        <f>'IDT-1'!C71</f>
        <v>0</v>
      </c>
      <c r="AF71" s="26"/>
      <c r="AG71">
        <f t="shared" si="5"/>
        <v>1199.179884115593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14.5</v>
      </c>
      <c r="F72">
        <f>GT_Spot!Q72</f>
        <v>0</v>
      </c>
      <c r="G72">
        <f>PPCL_NG!Q72</f>
        <v>19.28</v>
      </c>
      <c r="H72">
        <f>PPCL_Spot!Q72</f>
        <v>12.77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706.26217077237379</v>
      </c>
      <c r="P72" s="77">
        <v>68.090000000000018</v>
      </c>
      <c r="Q72" s="77">
        <v>22.07</v>
      </c>
      <c r="R72" s="80">
        <v>25.88</v>
      </c>
      <c r="S72" s="80">
        <v>0</v>
      </c>
      <c r="T72" s="78">
        <f>SUMPRODUCT(LTA!F72:AJ72,LTA!F$101:AJ$101,LTA!F$104:AJ$104)</f>
        <v>48.06</v>
      </c>
      <c r="U72" s="78">
        <f>SUMPRODUCT(LTA!F72:AJ72,LTA!F$102:AJ$102,LTA!F$104:AJ$104)</f>
        <v>91.1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</v>
      </c>
      <c r="AA72" s="117">
        <f>STOA!I72</f>
        <v>196.97</v>
      </c>
      <c r="AB72" s="117">
        <f>-STOA!O72</f>
        <v>0</v>
      </c>
      <c r="AC72">
        <f t="shared" si="3"/>
        <v>11.149676633063235</v>
      </c>
      <c r="AD72">
        <f t="shared" si="4"/>
        <v>1231.7524941393106</v>
      </c>
      <c r="AE72">
        <f>'IDT-1'!C72</f>
        <v>0</v>
      </c>
      <c r="AF72" s="26"/>
      <c r="AG72">
        <f t="shared" si="5"/>
        <v>1231.7524941393106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14.5</v>
      </c>
      <c r="F73">
        <f>GT_Spot!Q73</f>
        <v>0</v>
      </c>
      <c r="G73">
        <f>PPCL_NG!Q73</f>
        <v>19.28</v>
      </c>
      <c r="H73">
        <f>PPCL_Spot!Q73</f>
        <v>12.248165443629087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706.26217077237379</v>
      </c>
      <c r="P73" s="77">
        <v>68.090000000000018</v>
      </c>
      <c r="Q73" s="77">
        <v>22.07</v>
      </c>
      <c r="R73" s="80">
        <v>16.570000000000004</v>
      </c>
      <c r="S73" s="80">
        <v>0</v>
      </c>
      <c r="T73" s="78">
        <f>SUMPRODUCT(LTA!F73:AJ73,LTA!F$101:AJ$101,LTA!F$104:AJ$104)</f>
        <v>35.950000000000003</v>
      </c>
      <c r="U73" s="78">
        <f>SUMPRODUCT(LTA!F73:AJ73,LTA!F$102:AJ$102,LTA!F$104:AJ$104)</f>
        <v>91.24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</v>
      </c>
      <c r="AA73" s="117">
        <f>STOA!I73</f>
        <v>194.87</v>
      </c>
      <c r="AB73" s="117">
        <f>-STOA!O73</f>
        <v>0</v>
      </c>
      <c r="AC73">
        <f t="shared" si="3"/>
        <v>10.935303213745216</v>
      </c>
      <c r="AD73">
        <f t="shared" si="4"/>
        <v>1227.6950330022576</v>
      </c>
      <c r="AE73">
        <f>'IDT-1'!C73</f>
        <v>0</v>
      </c>
      <c r="AF73" s="26"/>
      <c r="AG73">
        <f t="shared" si="5"/>
        <v>1227.6950330022576</v>
      </c>
      <c r="AI73" s="75">
        <f>PXIL!I73</f>
        <v>0</v>
      </c>
      <c r="AJ73" s="75">
        <f>PXIL!O73</f>
        <v>0</v>
      </c>
      <c r="AK73" s="75">
        <f>RTM_IEX!I73</f>
        <v>9.6300000000000008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14.5</v>
      </c>
      <c r="F74">
        <f>GT_Spot!Q74</f>
        <v>0</v>
      </c>
      <c r="G74">
        <f>PPCL_NG!Q74</f>
        <v>19.28</v>
      </c>
      <c r="H74">
        <f>PPCL_Spot!Q74</f>
        <v>12.77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706.26217077237379</v>
      </c>
      <c r="P74" s="77">
        <v>68.090000000000018</v>
      </c>
      <c r="Q74" s="77">
        <v>22.07</v>
      </c>
      <c r="R74" s="80">
        <v>9.94</v>
      </c>
      <c r="S74" s="80">
        <v>0</v>
      </c>
      <c r="T74" s="78">
        <f>SUMPRODUCT(LTA!F74:AJ74,LTA!F$101:AJ$101,LTA!F$104:AJ$104)</f>
        <v>30.82</v>
      </c>
      <c r="U74" s="78">
        <f>SUMPRODUCT(LTA!F74:AJ74,LTA!F$102:AJ$102,LTA!F$104:AJ$104)</f>
        <v>91.88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</v>
      </c>
      <c r="AA74" s="117">
        <f>STOA!I74</f>
        <v>192.47</v>
      </c>
      <c r="AB74" s="117">
        <f>-STOA!O74</f>
        <v>0</v>
      </c>
      <c r="AC74">
        <f t="shared" si="3"/>
        <v>10.863335357841283</v>
      </c>
      <c r="AD74">
        <f t="shared" si="4"/>
        <v>1219.5888354145327</v>
      </c>
      <c r="AE74">
        <f>'IDT-1'!C74</f>
        <v>0</v>
      </c>
      <c r="AF74" s="26"/>
      <c r="AG74">
        <f t="shared" si="5"/>
        <v>1219.5888354145327</v>
      </c>
      <c r="AI74" s="75">
        <f>PXIL!I74</f>
        <v>0</v>
      </c>
      <c r="AJ74" s="75">
        <f>PXIL!O74</f>
        <v>0</v>
      </c>
      <c r="AK74" s="75">
        <f>RTM_IEX!I74</f>
        <v>14.45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14.626822157434404</v>
      </c>
      <c r="F75">
        <f>GT_Spot!Q75</f>
        <v>0</v>
      </c>
      <c r="G75">
        <f>PPCL_NG!Q75</f>
        <v>19.28</v>
      </c>
      <c r="H75">
        <f>PPCL_Spot!Q75</f>
        <v>13.615745079662606</v>
      </c>
      <c r="I75">
        <f>Bawana_NG!Q75</f>
        <v>93.16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709.25287243637376</v>
      </c>
      <c r="P75" s="77">
        <v>68.090000000000018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26.72</v>
      </c>
      <c r="U75" s="78">
        <f>SUMPRODUCT(LTA!F75:AJ75,LTA!F$102:AJ$102,LTA!F$104:AJ$104)</f>
        <v>92.399999999999991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162.37</v>
      </c>
      <c r="AB75" s="117">
        <f>-STOA!O75</f>
        <v>0</v>
      </c>
      <c r="AC75">
        <f t="shared" si="3"/>
        <v>11.089015869126545</v>
      </c>
      <c r="AD75">
        <f t="shared" si="4"/>
        <v>1249.0264238043442</v>
      </c>
      <c r="AE75">
        <f>'IDT-1'!C75</f>
        <v>0</v>
      </c>
      <c r="AF75" s="26"/>
      <c r="AG75">
        <f t="shared" si="5"/>
        <v>1249.0264238043442</v>
      </c>
      <c r="AI75" s="75">
        <f>PXIL!I75</f>
        <v>0</v>
      </c>
      <c r="AJ75" s="75">
        <f>PXIL!O75</f>
        <v>0</v>
      </c>
      <c r="AK75" s="75">
        <f>RTM_IEX!I75</f>
        <v>38.53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14.626822157434404</v>
      </c>
      <c r="F76">
        <f>GT_Spot!Q76</f>
        <v>0</v>
      </c>
      <c r="G76">
        <f>PPCL_NG!Q76</f>
        <v>19.28</v>
      </c>
      <c r="H76">
        <f>PPCL_Spot!Q76</f>
        <v>13.615745079662606</v>
      </c>
      <c r="I76">
        <f>Bawana_NG!Q76</f>
        <v>93.16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710.85644428637374</v>
      </c>
      <c r="P76" s="77">
        <v>68.090000000000018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22.34</v>
      </c>
      <c r="U76" s="78">
        <f>SUMPRODUCT(LTA!F76:AJ76,LTA!F$102:AJ$102,LTA!F$104:AJ$104)</f>
        <v>92.72999999999999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160.57</v>
      </c>
      <c r="AB76" s="117">
        <f>-STOA!O76</f>
        <v>0</v>
      </c>
      <c r="AC76">
        <f t="shared" si="3"/>
        <v>10.882159301406544</v>
      </c>
      <c r="AD76">
        <f t="shared" si="4"/>
        <v>1225.7268522220643</v>
      </c>
      <c r="AE76">
        <f>'IDT-1'!C76</f>
        <v>0</v>
      </c>
      <c r="AF76" s="26"/>
      <c r="AG76">
        <f t="shared" si="5"/>
        <v>1225.7268522220643</v>
      </c>
      <c r="AI76" s="75">
        <f>PXIL!I76</f>
        <v>0</v>
      </c>
      <c r="AJ76" s="75">
        <f>PXIL!O76</f>
        <v>0</v>
      </c>
      <c r="AK76" s="75">
        <f>RTM_IEX!I76</f>
        <v>19.27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14.626822157434404</v>
      </c>
      <c r="F77">
        <f>GT_Spot!Q77</f>
        <v>0</v>
      </c>
      <c r="G77">
        <f>PPCL_NG!Q77</f>
        <v>19.28</v>
      </c>
      <c r="H77">
        <f>PPCL_Spot!Q77</f>
        <v>13.615745079662606</v>
      </c>
      <c r="I77">
        <f>Bawana_NG!Q77</f>
        <v>93.16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706.49496808542949</v>
      </c>
      <c r="P77" s="77">
        <v>68.090000000000018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16.439999999999998</v>
      </c>
      <c r="U77" s="78">
        <f>SUMPRODUCT(LTA!F77:AJ77,LTA!F$102:AJ$102,LTA!F$104:AJ$104)</f>
        <v>94.149999999999991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159.07</v>
      </c>
      <c r="AB77" s="117">
        <f>-STOA!O77</f>
        <v>0</v>
      </c>
      <c r="AC77">
        <f t="shared" si="3"/>
        <v>10.791066310838234</v>
      </c>
      <c r="AD77">
        <f t="shared" si="4"/>
        <v>1215.4664690116883</v>
      </c>
      <c r="AE77">
        <f>'IDT-1'!C77</f>
        <v>0</v>
      </c>
      <c r="AF77" s="26"/>
      <c r="AG77">
        <f t="shared" si="5"/>
        <v>1215.4664690116883</v>
      </c>
      <c r="AI77" s="75">
        <f>PXIL!I77</f>
        <v>0</v>
      </c>
      <c r="AJ77" s="75">
        <f>PXIL!O77</f>
        <v>0</v>
      </c>
      <c r="AK77" s="75">
        <f>RTM_IEX!I77</f>
        <v>19.260000000000002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14.626822157434404</v>
      </c>
      <c r="F78">
        <f>GT_Spot!Q78</f>
        <v>0</v>
      </c>
      <c r="G78">
        <f>PPCL_NG!Q78</f>
        <v>19.28</v>
      </c>
      <c r="H78">
        <f>PPCL_Spot!Q78</f>
        <v>13.615745079662606</v>
      </c>
      <c r="I78">
        <f>Bawana_NG!Q78</f>
        <v>93.16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707.84483330542957</v>
      </c>
      <c r="P78" s="77">
        <v>68.090000000000018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12.209999999999999</v>
      </c>
      <c r="U78" s="78">
        <f>SUMPRODUCT(LTA!F78:AJ78,LTA!F$102:AJ$102,LTA!F$104:AJ$104)</f>
        <v>94.08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157.57</v>
      </c>
      <c r="AB78" s="117">
        <f>-STOA!O78</f>
        <v>0</v>
      </c>
      <c r="AC78">
        <f t="shared" si="3"/>
        <v>10.879153124774234</v>
      </c>
      <c r="AD78">
        <f t="shared" si="4"/>
        <v>1225.3882474177526</v>
      </c>
      <c r="AE78">
        <f>'IDT-1'!C78</f>
        <v>0</v>
      </c>
      <c r="AF78" s="26"/>
      <c r="AG78">
        <f t="shared" si="5"/>
        <v>1225.3882474177526</v>
      </c>
      <c r="AI78" s="75">
        <f>PXIL!I78</f>
        <v>0</v>
      </c>
      <c r="AJ78" s="75">
        <f>PXIL!O78</f>
        <v>0</v>
      </c>
      <c r="AK78" s="75">
        <f>RTM_IEX!I78</f>
        <v>33.72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14.626822157434404</v>
      </c>
      <c r="F79">
        <f>GT_Spot!Q79</f>
        <v>0</v>
      </c>
      <c r="G79">
        <f>PPCL_NG!Q79</f>
        <v>19.28</v>
      </c>
      <c r="H79">
        <f>PPCL_Spot!Q79</f>
        <v>13.06</v>
      </c>
      <c r="I79">
        <f>Bawana_NG!Q79</f>
        <v>93.16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718.42261965671514</v>
      </c>
      <c r="P79" s="77">
        <v>68.090000000000018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9.83</v>
      </c>
      <c r="U79" s="78">
        <f>SUMPRODUCT(LTA!F79:AJ79,LTA!F$102:AJ$102,LTA!F$104:AJ$104)</f>
        <v>94.07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156.37</v>
      </c>
      <c r="AB79" s="117">
        <f>-STOA!O79</f>
        <v>0</v>
      </c>
      <c r="AC79">
        <f t="shared" si="3"/>
        <v>10.725347087964517</v>
      </c>
      <c r="AD79">
        <f t="shared" si="4"/>
        <v>1208.064094726185</v>
      </c>
      <c r="AE79">
        <f>'IDT-1'!C79</f>
        <v>0</v>
      </c>
      <c r="AF79" s="26"/>
      <c r="AG79">
        <f t="shared" si="5"/>
        <v>1208.064094726185</v>
      </c>
      <c r="AI79" s="75">
        <f>PXIL!I79</f>
        <v>0</v>
      </c>
      <c r="AJ79" s="75">
        <f>PXIL!O79</f>
        <v>0</v>
      </c>
      <c r="AK79" s="75">
        <f>RTM_IEX!I79</f>
        <v>9.81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14.626822157434404</v>
      </c>
      <c r="F80">
        <f>GT_Spot!Q80</f>
        <v>0</v>
      </c>
      <c r="G80">
        <f>PPCL_NG!Q80</f>
        <v>19.28</v>
      </c>
      <c r="H80">
        <f>PPCL_Spot!Q80</f>
        <v>14.47</v>
      </c>
      <c r="I80">
        <f>Bawana_NG!Q80</f>
        <v>93.16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726.83245424671532</v>
      </c>
      <c r="P80" s="77">
        <v>68.090000000000018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0.46</v>
      </c>
      <c r="U80" s="78">
        <f>SUMPRODUCT(LTA!F80:AJ80,LTA!F$102:AJ$102,LTA!F$104:AJ$104)</f>
        <v>93.97999999999999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155.16999999999999</v>
      </c>
      <c r="AB80" s="117">
        <f>-STOA!O80</f>
        <v>0</v>
      </c>
      <c r="AC80">
        <f t="shared" si="3"/>
        <v>10.688209632356521</v>
      </c>
      <c r="AD80">
        <f t="shared" si="4"/>
        <v>1203.8810667717935</v>
      </c>
      <c r="AE80">
        <f>'IDT-1'!C80</f>
        <v>0</v>
      </c>
      <c r="AF80" s="26"/>
      <c r="AG80">
        <f t="shared" si="5"/>
        <v>1203.8810667717935</v>
      </c>
      <c r="AI80" s="75">
        <f>PXIL!I80</f>
        <v>0</v>
      </c>
      <c r="AJ80" s="75">
        <f>PXIL!O80</f>
        <v>0</v>
      </c>
      <c r="AK80" s="75">
        <f>RTM_IEX!I80</f>
        <v>6.43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14.626822157434404</v>
      </c>
      <c r="F81">
        <f>GT_Spot!Q81</f>
        <v>0</v>
      </c>
      <c r="G81">
        <f>PPCL_NG!Q81</f>
        <v>19.28</v>
      </c>
      <c r="H81">
        <f>PPCL_Spot!Q81</f>
        <v>14.47</v>
      </c>
      <c r="I81">
        <f>Bawana_NG!Q81</f>
        <v>93.16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728.39961799071534</v>
      </c>
      <c r="P81" s="77">
        <v>68.090000000000018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93.949999999999989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154.57</v>
      </c>
      <c r="AB81" s="117">
        <f>-STOA!O81</f>
        <v>0</v>
      </c>
      <c r="AC81">
        <f t="shared" si="3"/>
        <v>10.65914467330372</v>
      </c>
      <c r="AD81">
        <f t="shared" si="4"/>
        <v>1200.6072954748463</v>
      </c>
      <c r="AE81">
        <f>'IDT-1'!C81</f>
        <v>0</v>
      </c>
      <c r="AF81" s="26"/>
      <c r="AG81">
        <f t="shared" si="5"/>
        <v>1200.6072954748463</v>
      </c>
      <c r="AI81" s="75">
        <f>PXIL!I81</f>
        <v>0</v>
      </c>
      <c r="AJ81" s="75">
        <f>PXIL!O81</f>
        <v>0</v>
      </c>
      <c r="AK81" s="75">
        <f>RTM_IEX!I81</f>
        <v>2.65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14.626822157434404</v>
      </c>
      <c r="F82">
        <f>GT_Spot!Q82</f>
        <v>0</v>
      </c>
      <c r="G82">
        <f>PPCL_NG!Q82</f>
        <v>19.28</v>
      </c>
      <c r="H82">
        <f>PPCL_Spot!Q82</f>
        <v>14.47</v>
      </c>
      <c r="I82">
        <f>Bawana_NG!Q82</f>
        <v>93.16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728.39961799071534</v>
      </c>
      <c r="P82" s="77">
        <v>68.090000000000018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93.949999999999989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1.9</v>
      </c>
      <c r="Z82" s="75">
        <f>IEX!O82</f>
        <v>0</v>
      </c>
      <c r="AA82" s="117">
        <f>STOA!I82</f>
        <v>154.57</v>
      </c>
      <c r="AB82" s="117">
        <f>-STOA!O82</f>
        <v>0</v>
      </c>
      <c r="AC82">
        <f t="shared" si="3"/>
        <v>10.693024673303722</v>
      </c>
      <c r="AD82">
        <f t="shared" si="4"/>
        <v>1204.4234154748465</v>
      </c>
      <c r="AE82">
        <f>'IDT-1'!C82</f>
        <v>0</v>
      </c>
      <c r="AF82" s="26"/>
      <c r="AG82">
        <f t="shared" si="5"/>
        <v>1204.4234154748465</v>
      </c>
      <c r="AI82" s="75">
        <f>PXIL!I82</f>
        <v>0</v>
      </c>
      <c r="AJ82" s="75">
        <f>PXIL!O82</f>
        <v>0</v>
      </c>
      <c r="AK82" s="75">
        <f>RTM_IEX!I82</f>
        <v>2.63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1.97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15.049503827615537</v>
      </c>
      <c r="F83">
        <f>GT_Spot!Q83</f>
        <v>0</v>
      </c>
      <c r="G83">
        <f>PPCL_NG!Q83</f>
        <v>19.28</v>
      </c>
      <c r="H83">
        <f>PPCL_Spot!Q83</f>
        <v>14.47</v>
      </c>
      <c r="I83">
        <f>Bawana_NG!Q83</f>
        <v>77.349999999999994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729.06612161071519</v>
      </c>
      <c r="P83" s="77">
        <v>68.090000000000018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93.88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154.57</v>
      </c>
      <c r="AB83" s="117">
        <f>-STOA!O83</f>
        <v>0</v>
      </c>
      <c r="AC83">
        <f t="shared" si="3"/>
        <v>10.683228054301216</v>
      </c>
      <c r="AD83">
        <f t="shared" si="4"/>
        <v>1163.1423973840294</v>
      </c>
      <c r="AE83">
        <f>'IDT-1'!C83</f>
        <v>0</v>
      </c>
      <c r="AF83" s="26"/>
      <c r="AG83">
        <f t="shared" si="5"/>
        <v>1163.1423973840294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15.049503827615537</v>
      </c>
      <c r="F84">
        <f>GT_Spot!Q84</f>
        <v>0</v>
      </c>
      <c r="G84">
        <f>PPCL_NG!Q84</f>
        <v>19.28</v>
      </c>
      <c r="H84">
        <f>PPCL_Spot!Q84</f>
        <v>14.47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729.06612161071519</v>
      </c>
      <c r="P84" s="77">
        <v>68.090000000000018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93.86999999999999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154.57</v>
      </c>
      <c r="AB84" s="117">
        <f>-STOA!O84</f>
        <v>0</v>
      </c>
      <c r="AC84">
        <f t="shared" si="3"/>
        <v>10.264193503857312</v>
      </c>
      <c r="AD84">
        <f t="shared" si="4"/>
        <v>1156.1214319344735</v>
      </c>
      <c r="AE84">
        <f>'IDT-1'!C84</f>
        <v>0</v>
      </c>
      <c r="AF84" s="26"/>
      <c r="AG84">
        <f t="shared" si="5"/>
        <v>1156.1214319344735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15.049503827615537</v>
      </c>
      <c r="F85">
        <f>GT_Spot!Q85</f>
        <v>0</v>
      </c>
      <c r="G85">
        <f>PPCL_NG!Q85</f>
        <v>19.28</v>
      </c>
      <c r="H85">
        <f>PPCL_Spot!Q85</f>
        <v>13.88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727.20394894479443</v>
      </c>
      <c r="P85" s="77">
        <v>68.090000000000018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93.85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0.9</v>
      </c>
      <c r="Z85" s="75">
        <f>IEX!O85</f>
        <v>0</v>
      </c>
      <c r="AA85" s="117">
        <f>STOA!I85</f>
        <v>154.57</v>
      </c>
      <c r="AB85" s="117">
        <f>-STOA!O85</f>
        <v>0</v>
      </c>
      <c r="AC85">
        <f t="shared" si="3"/>
        <v>10.59760638439721</v>
      </c>
      <c r="AD85">
        <f t="shared" si="4"/>
        <v>1193.6758463880128</v>
      </c>
      <c r="AE85">
        <f>'IDT-1'!C85</f>
        <v>0</v>
      </c>
      <c r="AF85" s="26"/>
      <c r="AG85">
        <f t="shared" si="5"/>
        <v>1193.6758463880128</v>
      </c>
      <c r="AI85" s="75">
        <f>PXIL!I85</f>
        <v>0</v>
      </c>
      <c r="AJ85" s="75">
        <f>PXIL!O85</f>
        <v>0</v>
      </c>
      <c r="AK85" s="75">
        <f>RTM_IEX!I85</f>
        <v>35.880000000000003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3.58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15.049503827615537</v>
      </c>
      <c r="F86">
        <f>GT_Spot!Q86</f>
        <v>0</v>
      </c>
      <c r="G86">
        <f>PPCL_NG!Q86</f>
        <v>19.28</v>
      </c>
      <c r="H86">
        <f>PPCL_Spot!Q86</f>
        <v>14.47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715.67936112279449</v>
      </c>
      <c r="P86" s="77">
        <v>68.090000000000018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93.74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4.4400000000000004</v>
      </c>
      <c r="Z86" s="75">
        <f>IEX!O86</f>
        <v>0</v>
      </c>
      <c r="AA86" s="117">
        <f>STOA!I86</f>
        <v>154.57</v>
      </c>
      <c r="AB86" s="117">
        <f>-STOA!O86</f>
        <v>0</v>
      </c>
      <c r="AC86">
        <f t="shared" si="3"/>
        <v>10.62827801156361</v>
      </c>
      <c r="AD86">
        <f t="shared" si="4"/>
        <v>1197.1305869388466</v>
      </c>
      <c r="AE86">
        <f>'IDT-1'!C86</f>
        <v>0</v>
      </c>
      <c r="AF86" s="26"/>
      <c r="AG86">
        <f t="shared" si="5"/>
        <v>1197.1305869388466</v>
      </c>
      <c r="AI86" s="75">
        <f>PXIL!I86</f>
        <v>0</v>
      </c>
      <c r="AJ86" s="75">
        <f>PXIL!O86</f>
        <v>0</v>
      </c>
      <c r="AK86" s="75">
        <f>RTM_IEX!I86</f>
        <v>37.15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13.3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15.049503827615537</v>
      </c>
      <c r="F87">
        <f>GT_Spot!Q87</f>
        <v>0</v>
      </c>
      <c r="G87">
        <f>PPCL_NG!Q87</f>
        <v>19.28</v>
      </c>
      <c r="H87">
        <f>PPCL_Spot!Q87</f>
        <v>14.89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701.92056270542957</v>
      </c>
      <c r="P87" s="77">
        <v>68.090000000000018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93.66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186.26</v>
      </c>
      <c r="AB87" s="117">
        <f>-STOA!O87</f>
        <v>0</v>
      </c>
      <c r="AC87">
        <f t="shared" si="3"/>
        <v>10.749640585490798</v>
      </c>
      <c r="AD87">
        <f t="shared" si="4"/>
        <v>1210.8004259475545</v>
      </c>
      <c r="AE87">
        <f>'IDT-1'!C87</f>
        <v>0</v>
      </c>
      <c r="AF87" s="26"/>
      <c r="AG87">
        <f t="shared" si="5"/>
        <v>1210.8004259475545</v>
      </c>
      <c r="AI87" s="75">
        <f>PXIL!I87</f>
        <v>0</v>
      </c>
      <c r="AJ87" s="75">
        <f>PXIL!O87</f>
        <v>0</v>
      </c>
      <c r="AK87" s="75">
        <f>RTM_IEX!I87</f>
        <v>50.41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15.049503827615537</v>
      </c>
      <c r="F88">
        <f>GT_Spot!Q88</f>
        <v>0</v>
      </c>
      <c r="G88">
        <f>PPCL_NG!Q88</f>
        <v>19.28</v>
      </c>
      <c r="H88">
        <f>PPCL_Spot!Q88</f>
        <v>14.89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705.03531593742957</v>
      </c>
      <c r="P88" s="77">
        <v>68.090000000000018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93.649999999999991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3.2</v>
      </c>
      <c r="Z88" s="75">
        <f>IEX!O88</f>
        <v>0</v>
      </c>
      <c r="AA88" s="117">
        <f>STOA!I88</f>
        <v>186.26</v>
      </c>
      <c r="AB88" s="117">
        <f>-STOA!O88</f>
        <v>0</v>
      </c>
      <c r="AC88">
        <f t="shared" si="3"/>
        <v>10.898842413932398</v>
      </c>
      <c r="AD88">
        <f t="shared" si="4"/>
        <v>1227.6059773511126</v>
      </c>
      <c r="AE88">
        <f>'IDT-1'!C88</f>
        <v>0</v>
      </c>
      <c r="AF88" s="26"/>
      <c r="AG88">
        <f t="shared" si="5"/>
        <v>1227.6059773511126</v>
      </c>
      <c r="AI88" s="75">
        <f>PXIL!I88</f>
        <v>0</v>
      </c>
      <c r="AJ88" s="75">
        <f>PXIL!O88</f>
        <v>0</v>
      </c>
      <c r="AK88" s="75">
        <f>RTM_IEX!I88</f>
        <v>50.55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10.51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15.049503827615537</v>
      </c>
      <c r="F89">
        <f>GT_Spot!Q89</f>
        <v>0</v>
      </c>
      <c r="G89">
        <f>PPCL_NG!Q89</f>
        <v>19.28</v>
      </c>
      <c r="H89">
        <f>PPCL_Spot!Q89</f>
        <v>14.89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705.03531593742957</v>
      </c>
      <c r="P89" s="77">
        <v>68.090000000000018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92.559999999999988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13.26</v>
      </c>
      <c r="Z89" s="75">
        <f>IEX!O89</f>
        <v>0</v>
      </c>
      <c r="AA89" s="117">
        <f>STOA!I89</f>
        <v>186.26</v>
      </c>
      <c r="AB89" s="117">
        <f>-STOA!O89</f>
        <v>0</v>
      </c>
      <c r="AC89">
        <f t="shared" si="3"/>
        <v>11.117170413932397</v>
      </c>
      <c r="AD89">
        <f t="shared" si="4"/>
        <v>1252.1976493511129</v>
      </c>
      <c r="AE89">
        <f>'IDT-1'!C89</f>
        <v>0</v>
      </c>
      <c r="AF89" s="26"/>
      <c r="AG89">
        <f t="shared" si="5"/>
        <v>1252.1976493511129</v>
      </c>
      <c r="AI89" s="75">
        <f>PXIL!I89</f>
        <v>0</v>
      </c>
      <c r="AJ89" s="75">
        <f>PXIL!O89</f>
        <v>0</v>
      </c>
      <c r="AK89" s="75">
        <f>RTM_IEX!I89</f>
        <v>49.18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27.72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15.049503827615537</v>
      </c>
      <c r="F90">
        <f>GT_Spot!Q90</f>
        <v>0</v>
      </c>
      <c r="G90">
        <f>PPCL_NG!Q90</f>
        <v>19.28</v>
      </c>
      <c r="H90">
        <f>PPCL_Spot!Q90</f>
        <v>14.89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705.03531593742957</v>
      </c>
      <c r="P90" s="77">
        <v>68.090000000000018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92.57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26.22</v>
      </c>
      <c r="Z90" s="75">
        <f>IEX!O90</f>
        <v>0</v>
      </c>
      <c r="AA90" s="117">
        <f>STOA!I90</f>
        <v>186.26</v>
      </c>
      <c r="AB90" s="117">
        <f>-STOA!O90</f>
        <v>0</v>
      </c>
      <c r="AC90">
        <f t="shared" si="3"/>
        <v>11.335674413932399</v>
      </c>
      <c r="AD90">
        <f t="shared" si="4"/>
        <v>1276.8091453511129</v>
      </c>
      <c r="AE90">
        <f>'IDT-1'!C90</f>
        <v>0</v>
      </c>
      <c r="AF90" s="26"/>
      <c r="AG90">
        <f t="shared" si="5"/>
        <v>1276.8091453511129</v>
      </c>
      <c r="AI90" s="75">
        <f>PXIL!I90</f>
        <v>0</v>
      </c>
      <c r="AJ90" s="75">
        <f>PXIL!O90</f>
        <v>0</v>
      </c>
      <c r="AK90" s="75">
        <f>RTM_IEX!I90</f>
        <v>47.52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41.24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15.049503827615537</v>
      </c>
      <c r="F91">
        <f>GT_Spot!Q91</f>
        <v>0</v>
      </c>
      <c r="G91">
        <f>PPCL_NG!Q91</f>
        <v>19.28</v>
      </c>
      <c r="H91">
        <f>PPCL_Spot!Q91</f>
        <v>14.285918309054555</v>
      </c>
      <c r="I91">
        <f>Bawana_NG!Q91</f>
        <v>48.778184862692569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714.46145068079443</v>
      </c>
      <c r="P91" s="77">
        <v>68.090000000000018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92.71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2.2200000000000002</v>
      </c>
      <c r="Z91" s="75">
        <f>IEX!O91</f>
        <v>0</v>
      </c>
      <c r="AA91" s="117">
        <f>STOA!I91</f>
        <v>246.70999999999998</v>
      </c>
      <c r="AB91" s="117">
        <f>-STOA!O91</f>
        <v>0</v>
      </c>
      <c r="AC91">
        <f t="shared" si="3"/>
        <v>11.487482970862219</v>
      </c>
      <c r="AD91">
        <f t="shared" si="4"/>
        <v>1223.597574709295</v>
      </c>
      <c r="AE91">
        <f>'IDT-1'!C91</f>
        <v>0</v>
      </c>
      <c r="AF91" s="26"/>
      <c r="AG91">
        <f t="shared" si="5"/>
        <v>1223.597574709295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-35</v>
      </c>
      <c r="AM91" s="75">
        <f>RTM_PXI!I91</f>
        <v>0</v>
      </c>
      <c r="AN91" s="75">
        <f>RTM_PXI!O91</f>
        <v>0</v>
      </c>
      <c r="AO91" s="192">
        <f>GDAM_IEX!I91</f>
        <v>26.43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15.049503827615537</v>
      </c>
      <c r="F92">
        <f>GT_Spot!Q92</f>
        <v>0</v>
      </c>
      <c r="G92">
        <f>PPCL_NG!Q92</f>
        <v>19.28</v>
      </c>
      <c r="H92">
        <f>PPCL_Spot!Q92</f>
        <v>14.89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714.46145068079443</v>
      </c>
      <c r="P92" s="77">
        <v>68.090000000000018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92.58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22.44</v>
      </c>
      <c r="Z92" s="75">
        <f>IEX!O92</f>
        <v>0</v>
      </c>
      <c r="AA92" s="117">
        <f>STOA!I92</f>
        <v>246.70999999999998</v>
      </c>
      <c r="AB92" s="117">
        <f>-STOA!O92</f>
        <v>0</v>
      </c>
      <c r="AC92">
        <f t="shared" si="3"/>
        <v>11.43296839967401</v>
      </c>
      <c r="AD92">
        <f t="shared" si="4"/>
        <v>1287.7679861087361</v>
      </c>
      <c r="AE92">
        <f>'IDT-1'!C92</f>
        <v>0</v>
      </c>
      <c r="AF92" s="26"/>
      <c r="AG92">
        <f t="shared" si="5"/>
        <v>1287.7679861087361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33.71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15.049503827615537</v>
      </c>
      <c r="F93">
        <f>GT_Spot!Q93</f>
        <v>0</v>
      </c>
      <c r="G93">
        <f>PPCL_NG!Q93</f>
        <v>19.28</v>
      </c>
      <c r="H93">
        <f>PPCL_Spot!Q93</f>
        <v>14.89</v>
      </c>
      <c r="I93">
        <f>Bawana_NG!Q93</f>
        <v>47.09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714.7491922947944</v>
      </c>
      <c r="P93" s="77">
        <v>68.090000000000018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95.259999999999991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25.44</v>
      </c>
      <c r="Z93" s="75">
        <f>IEX!O93</f>
        <v>0</v>
      </c>
      <c r="AA93" s="117">
        <f>STOA!I93</f>
        <v>246.70999999999998</v>
      </c>
      <c r="AB93" s="117">
        <f>-STOA!O93</f>
        <v>0</v>
      </c>
      <c r="AC93">
        <f t="shared" si="3"/>
        <v>11.482668525877209</v>
      </c>
      <c r="AD93">
        <f t="shared" si="4"/>
        <v>1293.3660275965328</v>
      </c>
      <c r="AE93">
        <f>'IDT-1'!C93</f>
        <v>0</v>
      </c>
      <c r="AF93" s="26"/>
      <c r="AG93">
        <f t="shared" si="5"/>
        <v>1293.3660275965328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36.22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15.049503827615537</v>
      </c>
      <c r="F94">
        <f>GT_Spot!Q94</f>
        <v>0</v>
      </c>
      <c r="G94">
        <f>PPCL_NG!Q94</f>
        <v>19.28</v>
      </c>
      <c r="H94">
        <f>PPCL_Spot!Q94</f>
        <v>14.89</v>
      </c>
      <c r="I94">
        <f>Bawana_NG!Q94</f>
        <v>47.09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714.7491922947944</v>
      </c>
      <c r="P94" s="77">
        <v>68.090000000000018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95.889999999999986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29.68</v>
      </c>
      <c r="Z94" s="75">
        <f>IEX!O94</f>
        <v>0</v>
      </c>
      <c r="AA94" s="117">
        <f>STOA!I94</f>
        <v>246.70999999999998</v>
      </c>
      <c r="AB94" s="117">
        <f>-STOA!O94</f>
        <v>0</v>
      </c>
      <c r="AC94">
        <f t="shared" si="3"/>
        <v>11.57383652587721</v>
      </c>
      <c r="AD94">
        <f t="shared" si="4"/>
        <v>1303.634859596533</v>
      </c>
      <c r="AE94">
        <f>'IDT-1'!C94</f>
        <v>0</v>
      </c>
      <c r="AF94" s="26"/>
      <c r="AG94">
        <f t="shared" si="5"/>
        <v>1303.634859596533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41.71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15.049503827615537</v>
      </c>
      <c r="F95">
        <f>GT_Spot!Q95</f>
        <v>0</v>
      </c>
      <c r="G95">
        <f>PPCL_NG!Q95</f>
        <v>19.28</v>
      </c>
      <c r="H95">
        <f>PPCL_Spot!Q95</f>
        <v>14.89</v>
      </c>
      <c r="I95">
        <f>Bawana_NG!Q95</f>
        <v>47.09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712.98765106142957</v>
      </c>
      <c r="P95" s="77">
        <v>68.090000000000018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96.56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246.67999999999998</v>
      </c>
      <c r="AB95" s="117">
        <f>-STOA!O95</f>
        <v>0</v>
      </c>
      <c r="AC95">
        <f t="shared" si="3"/>
        <v>11.702644238245552</v>
      </c>
      <c r="AD95">
        <f t="shared" si="4"/>
        <v>1298.0545106507998</v>
      </c>
      <c r="AE95">
        <f>'IDT-1'!C95</f>
        <v>0</v>
      </c>
      <c r="AF95" s="26"/>
      <c r="AG95">
        <f t="shared" si="5"/>
        <v>1298.0545106507998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77.06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15.049503827615537</v>
      </c>
      <c r="F96">
        <f>GT_Spot!Q96</f>
        <v>0</v>
      </c>
      <c r="G96">
        <f>PPCL_NG!Q96</f>
        <v>19.28</v>
      </c>
      <c r="H96">
        <f>PPCL_Spot!Q96</f>
        <v>14.89</v>
      </c>
      <c r="I96">
        <f>Bawana_NG!Q96</f>
        <v>47.09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712.98765106142957</v>
      </c>
      <c r="P96" s="77">
        <v>68.090000000000018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96.72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1.25</v>
      </c>
      <c r="Z96" s="75">
        <f>IEX!O96</f>
        <v>0</v>
      </c>
      <c r="AA96" s="117">
        <f>STOA!I96</f>
        <v>246.67999999999998</v>
      </c>
      <c r="AB96" s="117">
        <f>-STOA!O96</f>
        <v>0</v>
      </c>
      <c r="AC96">
        <f t="shared" si="3"/>
        <v>11.745852238245552</v>
      </c>
      <c r="AD96">
        <f t="shared" si="4"/>
        <v>1302.9213026507996</v>
      </c>
      <c r="AE96">
        <f>'IDT-1'!C96</f>
        <v>0</v>
      </c>
      <c r="AF96" s="26"/>
      <c r="AG96">
        <f t="shared" si="5"/>
        <v>1302.9213026507996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80.56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15.049503827615537</v>
      </c>
      <c r="F97">
        <f>GT_Spot!Q97</f>
        <v>0</v>
      </c>
      <c r="G97">
        <f>PPCL_NG!Q97</f>
        <v>19.28</v>
      </c>
      <c r="H97">
        <f>PPCL_Spot!Q97</f>
        <v>14.285918309054555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712.98765106142957</v>
      </c>
      <c r="P97" s="77">
        <v>68.090000000000018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96.919999999999987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246.67999999999998</v>
      </c>
      <c r="AB97" s="117">
        <f>-STOA!O97</f>
        <v>0</v>
      </c>
      <c r="AC97">
        <f t="shared" si="3"/>
        <v>11.655616319365231</v>
      </c>
      <c r="AD97">
        <f t="shared" si="4"/>
        <v>1292.7574568787345</v>
      </c>
      <c r="AE97">
        <f>'IDT-1'!C97</f>
        <v>0</v>
      </c>
      <c r="AF97" s="26"/>
      <c r="AG97">
        <f t="shared" si="5"/>
        <v>1292.7574568787345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</v>
      </c>
      <c r="AM97" s="75">
        <f>RTM_PXI!I97</f>
        <v>0</v>
      </c>
      <c r="AN97" s="75">
        <f>RTM_PXI!O97</f>
        <v>0</v>
      </c>
      <c r="AO97" s="192">
        <f>GDAM_IEX!I97</f>
        <v>72.25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15.049503827615537</v>
      </c>
      <c r="F98">
        <f>GT_Spot!Q98</f>
        <v>0</v>
      </c>
      <c r="G98">
        <f>PPCL_NG!Q98</f>
        <v>19.28</v>
      </c>
      <c r="H98">
        <f>PPCL_Spot!Q98</f>
        <v>14.89</v>
      </c>
      <c r="I98">
        <f>Bawana_NG!Q98</f>
        <v>47.09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712.98765106142957</v>
      </c>
      <c r="P98" s="77">
        <v>68.090000000000018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97.06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246.67999999999998</v>
      </c>
      <c r="AB98" s="117">
        <f>-STOA!O98</f>
        <v>0</v>
      </c>
      <c r="AC98">
        <f t="shared" si="3"/>
        <v>11.890618701522389</v>
      </c>
      <c r="AD98">
        <f t="shared" si="4"/>
        <v>1248.9165361875228</v>
      </c>
      <c r="AE98">
        <f>'IDT-1'!C98</f>
        <v>0</v>
      </c>
      <c r="AF98" s="26"/>
      <c r="AG98">
        <f t="shared" si="5"/>
        <v>1248.9165361875228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62.61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0.25836375327676442</v>
      </c>
      <c r="F99">
        <f t="shared" si="6"/>
        <v>0</v>
      </c>
      <c r="G99">
        <f t="shared" si="6"/>
        <v>0.46271999999999947</v>
      </c>
      <c r="H99">
        <f t="shared" si="6"/>
        <v>0.22477558417415328</v>
      </c>
      <c r="I99">
        <f t="shared" si="6"/>
        <v>1.3415090874368489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17.057382772915123</v>
      </c>
      <c r="P99" s="77">
        <f t="shared" si="6"/>
        <v>1.5261209823046313</v>
      </c>
      <c r="Q99" s="77">
        <f t="shared" si="6"/>
        <v>0.52967999999999971</v>
      </c>
      <c r="R99" s="80">
        <f t="shared" si="6"/>
        <v>0.30317858057145575</v>
      </c>
      <c r="S99" s="80">
        <f t="shared" si="6"/>
        <v>0</v>
      </c>
      <c r="T99" s="78">
        <f t="shared" si="6"/>
        <v>1.14821</v>
      </c>
      <c r="U99" s="78">
        <f t="shared" si="6"/>
        <v>2.2038449999999994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3.2737499999999996E-2</v>
      </c>
      <c r="Z99" s="75">
        <f t="shared" si="6"/>
        <v>-2.3722500000000002</v>
      </c>
      <c r="AA99" s="117">
        <f t="shared" si="6"/>
        <v>5.1326799999999997</v>
      </c>
      <c r="AB99" s="117">
        <f t="shared" si="6"/>
        <v>0</v>
      </c>
      <c r="AC99">
        <f t="shared" si="6"/>
        <v>0.29326757742843834</v>
      </c>
      <c r="AD99">
        <f t="shared" si="6"/>
        <v>27.594058183250539</v>
      </c>
      <c r="AE99">
        <f t="shared" si="6"/>
        <v>0</v>
      </c>
      <c r="AG99">
        <f t="shared" si="6"/>
        <v>27.594058183250539</v>
      </c>
      <c r="AI99">
        <f t="shared" si="6"/>
        <v>0</v>
      </c>
      <c r="AJ99">
        <f t="shared" si="6"/>
        <v>0</v>
      </c>
      <c r="AK99">
        <f t="shared" si="6"/>
        <v>0.23994999999999991</v>
      </c>
      <c r="AL99">
        <f t="shared" si="6"/>
        <v>-0.33500000000000002</v>
      </c>
      <c r="AM99">
        <f t="shared" si="6"/>
        <v>0</v>
      </c>
      <c r="AN99">
        <f t="shared" si="6"/>
        <v>0</v>
      </c>
      <c r="AO99">
        <f t="shared" si="6"/>
        <v>0.13342249999999997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9.5108023816274443</v>
      </c>
      <c r="F3">
        <f>GT_Spot!T3</f>
        <v>0</v>
      </c>
      <c r="G3">
        <f>PPCL_NG!T3</f>
        <v>23.14</v>
      </c>
      <c r="H3">
        <f>PPCL_Spot!T3</f>
        <v>3.6911534854642079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887.16198916162216</v>
      </c>
      <c r="P3" s="77">
        <v>74.840000000000018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427.38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78.03</v>
      </c>
      <c r="Z3" s="75">
        <f>IEX!P3</f>
        <v>0</v>
      </c>
      <c r="AA3" s="117">
        <f>STOA!J3</f>
        <v>207.06000000000003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16.434850367584403</v>
      </c>
      <c r="AD3">
        <f>SUM(B3:AB3,AI3:AR3)-AC3</f>
        <v>1730.6290946611293</v>
      </c>
      <c r="AE3">
        <f>'IDT-1'!F3</f>
        <v>0</v>
      </c>
      <c r="AF3" s="26"/>
      <c r="AG3">
        <f>SUM(AD3:AF3)</f>
        <v>1730.6290946611293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9.4576694074284084</v>
      </c>
      <c r="F4">
        <f>GT_Spot!T4</f>
        <v>0</v>
      </c>
      <c r="G4">
        <f>PPCL_NG!T4</f>
        <v>23.14</v>
      </c>
      <c r="H4">
        <f>PPCL_Spot!T4</f>
        <v>3.6911534854642079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874.32325914529201</v>
      </c>
      <c r="P4" s="77">
        <v>74.840000000000018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427.31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57.8</v>
      </c>
      <c r="Z4" s="75">
        <f>IEX!P4</f>
        <v>0</v>
      </c>
      <c r="AA4" s="117">
        <f>STOA!J4</f>
        <v>207.06000000000003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16.053980698045791</v>
      </c>
      <c r="AD4">
        <f t="shared" ref="AD4:AD67" si="1">SUM(B4:AB4,AI4:AR4)-AC4</f>
        <v>1707.8181013401388</v>
      </c>
      <c r="AE4">
        <f>'IDT-1'!F4</f>
        <v>0</v>
      </c>
      <c r="AF4" s="26"/>
      <c r="AG4">
        <f t="shared" ref="AG4:AG67" si="2">SUM(AD4:AF4)</f>
        <v>1707.8181013401388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9.4576694074284084</v>
      </c>
      <c r="F5">
        <f>GT_Spot!T5</f>
        <v>0</v>
      </c>
      <c r="G5">
        <f>PPCL_NG!T5</f>
        <v>23.14</v>
      </c>
      <c r="H5">
        <f>PPCL_Spot!T5</f>
        <v>3.6911534854642079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865.856227917051</v>
      </c>
      <c r="P5" s="77">
        <v>74.840000000000018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427.24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39.5</v>
      </c>
      <c r="Z5" s="75">
        <f>IEX!P5</f>
        <v>0</v>
      </c>
      <c r="AA5" s="117">
        <f>STOA!J5</f>
        <v>207.06000000000003</v>
      </c>
      <c r="AB5" s="117">
        <f>-STOA!P5</f>
        <v>0</v>
      </c>
      <c r="AC5">
        <f t="shared" si="0"/>
        <v>16.084158648903131</v>
      </c>
      <c r="AD5">
        <f t="shared" si="1"/>
        <v>1650.9508921610404</v>
      </c>
      <c r="AE5">
        <f>'IDT-1'!F5</f>
        <v>0</v>
      </c>
      <c r="AF5" s="26"/>
      <c r="AG5">
        <f t="shared" si="2"/>
        <v>1650.9508921610404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-80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9.4576694074284084</v>
      </c>
      <c r="F6">
        <f>GT_Spot!T6</f>
        <v>0</v>
      </c>
      <c r="G6">
        <f>PPCL_NG!T6</f>
        <v>23.14</v>
      </c>
      <c r="H6">
        <f>PPCL_Spot!T6</f>
        <v>3.6911534854642079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862.24383352832081</v>
      </c>
      <c r="P6" s="77">
        <v>74.840000000000018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427.14000000000004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11.56</v>
      </c>
      <c r="Z6" s="75">
        <f>IEX!P6</f>
        <v>0</v>
      </c>
      <c r="AA6" s="117">
        <f>STOA!J6</f>
        <v>207.06000000000003</v>
      </c>
      <c r="AB6" s="117">
        <f>-STOA!P6</f>
        <v>0</v>
      </c>
      <c r="AC6">
        <f t="shared" si="0"/>
        <v>15.628055027838396</v>
      </c>
      <c r="AD6">
        <f t="shared" si="1"/>
        <v>1639.754601393375</v>
      </c>
      <c r="AE6">
        <f>'IDT-1'!F6</f>
        <v>0</v>
      </c>
      <c r="AF6" s="26"/>
      <c r="AG6">
        <f t="shared" si="2"/>
        <v>1639.754601393375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5.65</v>
      </c>
      <c r="I7">
        <f>Bawana_NG!T7</f>
        <v>68.677441418619395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861.19327697505094</v>
      </c>
      <c r="P7" s="77">
        <v>74.840000000000018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426.91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207.06000000000003</v>
      </c>
      <c r="AB7" s="117">
        <f>-STOA!P7</f>
        <v>0</v>
      </c>
      <c r="AC7">
        <f t="shared" si="0"/>
        <v>16.080880360072204</v>
      </c>
      <c r="AD7">
        <f t="shared" si="1"/>
        <v>1570.2265125272877</v>
      </c>
      <c r="AE7">
        <f>'IDT-1'!F7</f>
        <v>-16.669</v>
      </c>
      <c r="AF7" s="26"/>
      <c r="AG7">
        <f t="shared" si="2"/>
        <v>1553.5575125272876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11.859113589668331</v>
      </c>
      <c r="F8">
        <f>GT_Spot!T8</f>
        <v>0</v>
      </c>
      <c r="G8">
        <f>PPCL_NG!T8</f>
        <v>23.14</v>
      </c>
      <c r="H8">
        <f>PPCL_Spot!T8</f>
        <v>6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857.0967473950509</v>
      </c>
      <c r="P8" s="77">
        <v>74.840000000000018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425.54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207.06000000000003</v>
      </c>
      <c r="AB8" s="117">
        <f>-STOA!P8</f>
        <v>0</v>
      </c>
      <c r="AC8">
        <f t="shared" si="0"/>
        <v>15.685965778441156</v>
      </c>
      <c r="AD8">
        <f t="shared" si="1"/>
        <v>1606.099895206278</v>
      </c>
      <c r="AE8">
        <f>'IDT-1'!F8</f>
        <v>-33.012</v>
      </c>
      <c r="AF8" s="26"/>
      <c r="AG8">
        <f t="shared" si="2"/>
        <v>1573.0878952062781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11.859113589668331</v>
      </c>
      <c r="F9">
        <f>GT_Spot!T9</f>
        <v>0</v>
      </c>
      <c r="G9">
        <f>PPCL_NG!T9</f>
        <v>23.14</v>
      </c>
      <c r="H9">
        <f>PPCL_Spot!T9</f>
        <v>6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857.86583479465105</v>
      </c>
      <c r="P9" s="77">
        <v>74.840000000000018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425.37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207.06000000000003</v>
      </c>
      <c r="AB9" s="117">
        <f>-STOA!P9</f>
        <v>0</v>
      </c>
      <c r="AC9">
        <f t="shared" si="0"/>
        <v>16.312706674111308</v>
      </c>
      <c r="AD9">
        <f t="shared" si="1"/>
        <v>1536.0722417102079</v>
      </c>
      <c r="AE9">
        <f>'IDT-1'!F9</f>
        <v>-54.451000000000001</v>
      </c>
      <c r="AF9" s="26"/>
      <c r="AG9">
        <f t="shared" si="2"/>
        <v>1481.6212417102079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853.76930521465101</v>
      </c>
      <c r="P10" s="77">
        <v>74.840000000000018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425.28000000000003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-69</v>
      </c>
      <c r="AA10" s="117">
        <f>STOA!J10</f>
        <v>207.06000000000003</v>
      </c>
      <c r="AB10" s="117">
        <f>-STOA!P10</f>
        <v>0</v>
      </c>
      <c r="AC10">
        <f t="shared" si="0"/>
        <v>16.447432172684405</v>
      </c>
      <c r="AD10">
        <f t="shared" si="1"/>
        <v>1513.0785475356561</v>
      </c>
      <c r="AE10">
        <f>'IDT-1'!F10</f>
        <v>0</v>
      </c>
      <c r="AF10" s="26"/>
      <c r="AG10">
        <f t="shared" si="2"/>
        <v>1513.0785475356561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</v>
      </c>
      <c r="I11">
        <f>Bawana_NG!T11</f>
        <v>49.999999999999993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776.05604959224138</v>
      </c>
      <c r="P11" s="77">
        <v>74.840000000000018</v>
      </c>
      <c r="Q11" s="77">
        <v>26.65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425.02000000000004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-87</v>
      </c>
      <c r="AA11" s="117">
        <f>STOA!J11</f>
        <v>207.06000000000003</v>
      </c>
      <c r="AB11" s="117">
        <f>-STOA!P11</f>
        <v>0</v>
      </c>
      <c r="AC11">
        <f t="shared" si="0"/>
        <v>15.393468717718903</v>
      </c>
      <c r="AD11">
        <f t="shared" si="1"/>
        <v>1438.559255368212</v>
      </c>
      <c r="AE11">
        <f>'IDT-1'!F11</f>
        <v>0</v>
      </c>
      <c r="AF11" s="26"/>
      <c r="AG11">
        <f t="shared" si="2"/>
        <v>1438.559255368212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</v>
      </c>
      <c r="I12">
        <f>Bawana_NG!T12</f>
        <v>49.999999999999993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776.14944043264131</v>
      </c>
      <c r="P12" s="77">
        <v>74.840000000000018</v>
      </c>
      <c r="Q12" s="77">
        <v>26.65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424.76000000000005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-104</v>
      </c>
      <c r="AA12" s="117">
        <f>STOA!J12</f>
        <v>207.06000000000003</v>
      </c>
      <c r="AB12" s="117">
        <f>-STOA!P12</f>
        <v>0</v>
      </c>
      <c r="AC12">
        <f t="shared" si="0"/>
        <v>15.010243073660027</v>
      </c>
      <c r="AD12">
        <f t="shared" si="1"/>
        <v>1481.7758718526709</v>
      </c>
      <c r="AE12">
        <f>'IDT-1'!F12</f>
        <v>0</v>
      </c>
      <c r="AF12" s="26"/>
      <c r="AG12">
        <f t="shared" si="2"/>
        <v>1481.7758718526709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5.65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771.85361793833772</v>
      </c>
      <c r="P13" s="77">
        <v>74.840000000000018</v>
      </c>
      <c r="Q13" s="77">
        <v>26.65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424.51000000000005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-117</v>
      </c>
      <c r="AA13" s="117">
        <f>STOA!J13</f>
        <v>207.06000000000003</v>
      </c>
      <c r="AB13" s="117">
        <f>-STOA!P13</f>
        <v>0</v>
      </c>
      <c r="AC13">
        <f t="shared" si="0"/>
        <v>15.171356768720644</v>
      </c>
      <c r="AD13">
        <f t="shared" si="1"/>
        <v>1453.7189356633064</v>
      </c>
      <c r="AE13">
        <f>'IDT-1'!F13</f>
        <v>0</v>
      </c>
      <c r="AF13" s="26"/>
      <c r="AG13">
        <f t="shared" si="2"/>
        <v>1453.7189356633064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771.83024932403646</v>
      </c>
      <c r="P14" s="77">
        <v>74.840000000000018</v>
      </c>
      <c r="Q14" s="77">
        <v>26.65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424.25000000000006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-135</v>
      </c>
      <c r="AA14" s="117">
        <f>STOA!J14</f>
        <v>207.06000000000003</v>
      </c>
      <c r="AB14" s="117">
        <f>-STOA!P14</f>
        <v>0</v>
      </c>
      <c r="AC14">
        <f t="shared" si="0"/>
        <v>15.331749420314312</v>
      </c>
      <c r="AD14">
        <f t="shared" si="1"/>
        <v>1435.6251743974117</v>
      </c>
      <c r="AE14">
        <f>'IDT-1'!F14</f>
        <v>0</v>
      </c>
      <c r="AF14" s="26"/>
      <c r="AG14">
        <f t="shared" si="2"/>
        <v>1435.6251743974117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771.48737990143741</v>
      </c>
      <c r="P15" s="77">
        <v>76.100000000000009</v>
      </c>
      <c r="Q15" s="77">
        <v>26.65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423.86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-150</v>
      </c>
      <c r="AA15" s="117">
        <f>STOA!J15</f>
        <v>207.06000000000003</v>
      </c>
      <c r="AB15" s="117">
        <f>-STOA!P15</f>
        <v>0</v>
      </c>
      <c r="AC15">
        <f t="shared" si="0"/>
        <v>15.824685183116181</v>
      </c>
      <c r="AD15">
        <f t="shared" si="1"/>
        <v>1380.6593692120107</v>
      </c>
      <c r="AE15">
        <f>'IDT-1'!F15</f>
        <v>0</v>
      </c>
      <c r="AF15" s="26"/>
      <c r="AG15">
        <f t="shared" si="2"/>
        <v>1380.6593692120107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784.1130550993521</v>
      </c>
      <c r="P16" s="77">
        <v>76.100000000000009</v>
      </c>
      <c r="Q16" s="77">
        <v>26.65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423.62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-166</v>
      </c>
      <c r="AA16" s="117">
        <f>STOA!J16</f>
        <v>207.06000000000003</v>
      </c>
      <c r="AB16" s="117">
        <f>-STOA!P16</f>
        <v>0</v>
      </c>
      <c r="AC16">
        <f t="shared" si="0"/>
        <v>15.720604064325142</v>
      </c>
      <c r="AD16">
        <f t="shared" si="1"/>
        <v>1417.1491255287162</v>
      </c>
      <c r="AE16">
        <f>'IDT-1'!F16</f>
        <v>0</v>
      </c>
      <c r="AF16" s="26"/>
      <c r="AG16">
        <f t="shared" si="2"/>
        <v>1417.1491255287162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784.12201028941183</v>
      </c>
      <c r="P17" s="77">
        <v>76.100000000000009</v>
      </c>
      <c r="Q17" s="77">
        <v>26.65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423.43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-183</v>
      </c>
      <c r="AA17" s="117">
        <f>STOA!J17</f>
        <v>207.06000000000003</v>
      </c>
      <c r="AB17" s="117">
        <f>-STOA!P17</f>
        <v>0</v>
      </c>
      <c r="AC17">
        <f t="shared" si="0"/>
        <v>15.869939037874989</v>
      </c>
      <c r="AD17">
        <f t="shared" si="1"/>
        <v>1399.8187457452264</v>
      </c>
      <c r="AE17">
        <f>'IDT-1'!F17</f>
        <v>0</v>
      </c>
      <c r="AF17" s="26"/>
      <c r="AG17">
        <f t="shared" si="2"/>
        <v>1399.8187457452264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786.84615067315713</v>
      </c>
      <c r="P18" s="77">
        <v>74.839999999999989</v>
      </c>
      <c r="Q18" s="77">
        <v>26.65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423.13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-184.9</v>
      </c>
      <c r="AA18" s="117">
        <f>STOA!J18</f>
        <v>207.06000000000003</v>
      </c>
      <c r="AB18" s="117">
        <f>-STOA!P18</f>
        <v>0</v>
      </c>
      <c r="AC18">
        <f t="shared" si="0"/>
        <v>15.985833190766071</v>
      </c>
      <c r="AD18">
        <f t="shared" si="1"/>
        <v>1388.9669919760804</v>
      </c>
      <c r="AE18">
        <f>'IDT-1'!F18</f>
        <v>0</v>
      </c>
      <c r="AF18" s="26"/>
      <c r="AG18">
        <f t="shared" si="2"/>
        <v>1388.9669919760804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783.09974169391637</v>
      </c>
      <c r="P19" s="77">
        <v>74.837080553930164</v>
      </c>
      <c r="Q19" s="77">
        <v>26.65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422.89000000000004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-216</v>
      </c>
      <c r="AA19" s="117">
        <f>STOA!J19</f>
        <v>207.06000000000003</v>
      </c>
      <c r="AB19" s="117">
        <f>-STOA!P19</f>
        <v>0</v>
      </c>
      <c r="AC19">
        <f t="shared" si="0"/>
        <v>16.581961967451427</v>
      </c>
      <c r="AD19">
        <f t="shared" si="1"/>
        <v>1313.2815347740845</v>
      </c>
      <c r="AE19">
        <f>'IDT-1'!F19</f>
        <v>0</v>
      </c>
      <c r="AF19" s="26"/>
      <c r="AG19">
        <f t="shared" si="2"/>
        <v>1313.2815347740845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6.0517799352750821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782.1215058663671</v>
      </c>
      <c r="P20" s="77">
        <v>74.837080553930164</v>
      </c>
      <c r="Q20" s="77">
        <v>26.65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422.70000000000005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-229</v>
      </c>
      <c r="AA20" s="117">
        <f>STOA!J20</f>
        <v>207.06000000000003</v>
      </c>
      <c r="AB20" s="117">
        <f>-STOA!P20</f>
        <v>0</v>
      </c>
      <c r="AC20">
        <f t="shared" si="0"/>
        <v>16.243646437278187</v>
      </c>
      <c r="AD20">
        <f t="shared" si="1"/>
        <v>1349.5033944119837</v>
      </c>
      <c r="AE20">
        <f>'IDT-1'!F20</f>
        <v>0</v>
      </c>
      <c r="AF20" s="26"/>
      <c r="AG20">
        <f t="shared" si="2"/>
        <v>1349.5033944119837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6.0517799352750821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788.50088138195724</v>
      </c>
      <c r="P21" s="77">
        <v>74.84</v>
      </c>
      <c r="Q21" s="77">
        <v>26.65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424.47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-244</v>
      </c>
      <c r="AA21" s="117">
        <f>STOA!J21</f>
        <v>207.06000000000003</v>
      </c>
      <c r="AB21" s="117">
        <f>-STOA!P21</f>
        <v>0</v>
      </c>
      <c r="AC21">
        <f t="shared" si="0"/>
        <v>16.448558545773725</v>
      </c>
      <c r="AD21">
        <f t="shared" si="1"/>
        <v>1342.4507772651482</v>
      </c>
      <c r="AE21">
        <f>'IDT-1'!F21</f>
        <v>0</v>
      </c>
      <c r="AF21" s="26"/>
      <c r="AG21">
        <f t="shared" si="2"/>
        <v>1342.4507772651482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6.0517799352750821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789.96373648083738</v>
      </c>
      <c r="P22" s="77">
        <v>74.837080553930164</v>
      </c>
      <c r="Q22" s="77">
        <v>26.65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424.3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-262</v>
      </c>
      <c r="AA22" s="117">
        <f>STOA!J22</f>
        <v>207.06000000000003</v>
      </c>
      <c r="AB22" s="117">
        <f>-STOA!P22</f>
        <v>0</v>
      </c>
      <c r="AC22">
        <f t="shared" si="0"/>
        <v>16.61971627491797</v>
      </c>
      <c r="AD22">
        <f t="shared" si="1"/>
        <v>1325.5695551888141</v>
      </c>
      <c r="AE22">
        <f>'IDT-1'!F22</f>
        <v>0</v>
      </c>
      <c r="AF22" s="26"/>
      <c r="AG22">
        <f t="shared" si="2"/>
        <v>1325.5695551888141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6.0517799352750821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786.67489014693331</v>
      </c>
      <c r="P23" s="77">
        <v>74.837004722644679</v>
      </c>
      <c r="Q23" s="77">
        <v>26.65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424.07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-282</v>
      </c>
      <c r="AA23" s="117">
        <f>STOA!J23</f>
        <v>207.06000000000003</v>
      </c>
      <c r="AB23" s="117">
        <f>-STOA!P23</f>
        <v>0</v>
      </c>
      <c r="AC23">
        <f t="shared" si="0"/>
        <v>17.254609324028955</v>
      </c>
      <c r="AD23">
        <f t="shared" si="1"/>
        <v>1246.4157399745136</v>
      </c>
      <c r="AE23">
        <f>'IDT-1'!F23</f>
        <v>0</v>
      </c>
      <c r="AF23" s="26"/>
      <c r="AG23">
        <f t="shared" si="2"/>
        <v>1246.4157399745136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6.0517799352750821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790.39900794693324</v>
      </c>
      <c r="P24" s="77">
        <v>74.84</v>
      </c>
      <c r="Q24" s="77">
        <v>26.65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423.91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-304</v>
      </c>
      <c r="AA24" s="117">
        <f>STOA!J24</f>
        <v>207.06000000000003</v>
      </c>
      <c r="AB24" s="117">
        <f>-STOA!P24</f>
        <v>0</v>
      </c>
      <c r="AC24">
        <f t="shared" si="0"/>
        <v>16.904240435655279</v>
      </c>
      <c r="AD24">
        <f t="shared" si="1"/>
        <v>1293.3332219402425</v>
      </c>
      <c r="AE24">
        <f>'IDT-1'!F24</f>
        <v>0</v>
      </c>
      <c r="AF24" s="26"/>
      <c r="AG24">
        <f t="shared" si="2"/>
        <v>1293.3332219402425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6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788.48940283133322</v>
      </c>
      <c r="P25" s="77">
        <v>74.836612961622009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423.76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-331</v>
      </c>
      <c r="AA25" s="117">
        <f>STOA!J25</f>
        <v>207.06000000000003</v>
      </c>
      <c r="AB25" s="117">
        <f>-STOA!P25</f>
        <v>0</v>
      </c>
      <c r="AC25">
        <f t="shared" si="0"/>
        <v>17.125339884369126</v>
      </c>
      <c r="AD25">
        <f t="shared" si="1"/>
        <v>1263.9973504022755</v>
      </c>
      <c r="AE25">
        <f>'IDT-1'!F25</f>
        <v>0</v>
      </c>
      <c r="AF25" s="26"/>
      <c r="AG25">
        <f t="shared" si="2"/>
        <v>1263.9973504022755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6.0517799352750821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792.25163293933326</v>
      </c>
      <c r="P26" s="77">
        <v>74.84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424.6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-350</v>
      </c>
      <c r="AA26" s="117">
        <f>STOA!J26</f>
        <v>207.06000000000003</v>
      </c>
      <c r="AB26" s="117">
        <f>-STOA!P26</f>
        <v>0</v>
      </c>
      <c r="AC26">
        <f t="shared" si="0"/>
        <v>17.335009401609383</v>
      </c>
      <c r="AD26">
        <f t="shared" si="1"/>
        <v>1249.4450779666884</v>
      </c>
      <c r="AE26">
        <f>'IDT-1'!F26</f>
        <v>0</v>
      </c>
      <c r="AF26" s="26"/>
      <c r="AG26">
        <f t="shared" si="2"/>
        <v>1249.4450779666884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23.14</v>
      </c>
      <c r="H27">
        <f>PPCL_Spot!T27</f>
        <v>6.0517799352750821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693.29218928975683</v>
      </c>
      <c r="P27" s="77">
        <v>38.531756873831561</v>
      </c>
      <c r="Q27" s="77">
        <v>26.65</v>
      </c>
      <c r="R27" s="80">
        <v>4.6220560747663546</v>
      </c>
      <c r="S27" s="80">
        <v>0</v>
      </c>
      <c r="T27" s="78">
        <f>SUMPRODUCT(LTA!F27:AJ27,LTA!F$101:AJ$101,LTA!F$105:AJ$105)</f>
        <v>0.43999999999999995</v>
      </c>
      <c r="U27" s="78">
        <f>SUMPRODUCT(LTA!F27:AJ27,LTA!F$102:AJ$102,LTA!F$105:AJ$105)</f>
        <v>424.07000000000005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-50</v>
      </c>
      <c r="AA27" s="117">
        <f>STOA!J27</f>
        <v>207.06000000000003</v>
      </c>
      <c r="AB27" s="117">
        <f>-STOA!P27</f>
        <v>0</v>
      </c>
      <c r="AC27">
        <f t="shared" si="0"/>
        <v>14.542082259834638</v>
      </c>
      <c r="AD27">
        <f t="shared" si="1"/>
        <v>1306.5023744074847</v>
      </c>
      <c r="AE27">
        <f>'IDT-1'!F27</f>
        <v>-85</v>
      </c>
      <c r="AF27" s="26"/>
      <c r="AG27">
        <f t="shared" si="2"/>
        <v>1221.5023744074847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23.14</v>
      </c>
      <c r="H28">
        <f>PPCL_Spot!T28</f>
        <v>6.0517799352750821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839.91229142889983</v>
      </c>
      <c r="P28" s="77">
        <v>74.836897052116583</v>
      </c>
      <c r="Q28" s="77">
        <v>26.65</v>
      </c>
      <c r="R28" s="80">
        <v>9.4100000000000019</v>
      </c>
      <c r="S28" s="80">
        <v>0</v>
      </c>
      <c r="T28" s="78">
        <f>SUMPRODUCT(LTA!F28:AJ28,LTA!F$101:AJ$101,LTA!F$105:AJ$105)</f>
        <v>1.58</v>
      </c>
      <c r="U28" s="78">
        <f>SUMPRODUCT(LTA!F28:AJ28,LTA!F$102:AJ$102,LTA!F$105:AJ$105)</f>
        <v>426.89000000000004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-318</v>
      </c>
      <c r="AA28" s="117">
        <f>STOA!J28</f>
        <v>207.06000000000003</v>
      </c>
      <c r="AB28" s="117">
        <f>-STOA!P28</f>
        <v>0</v>
      </c>
      <c r="AC28">
        <f t="shared" si="0"/>
        <v>17.942284910553756</v>
      </c>
      <c r="AD28">
        <f t="shared" si="1"/>
        <v>1301.7753579994273</v>
      </c>
      <c r="AE28">
        <f>'IDT-1'!F28</f>
        <v>-69</v>
      </c>
      <c r="AF28" s="26"/>
      <c r="AG28">
        <f t="shared" si="2"/>
        <v>1232.7753579994273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23.14</v>
      </c>
      <c r="H29">
        <f>PPCL_Spot!T29</f>
        <v>6.0517799352750821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837.96172452489986</v>
      </c>
      <c r="P29" s="77">
        <v>74.84</v>
      </c>
      <c r="Q29" s="77">
        <v>26.65</v>
      </c>
      <c r="R29" s="80">
        <v>11.150000000000002</v>
      </c>
      <c r="S29" s="80">
        <v>0</v>
      </c>
      <c r="T29" s="78">
        <f>SUMPRODUCT(LTA!F29:AJ29,LTA!F$101:AJ$101,LTA!F$105:AJ$105)</f>
        <v>3.38</v>
      </c>
      <c r="U29" s="78">
        <f>SUMPRODUCT(LTA!F29:AJ29,LTA!F$102:AJ$102,LTA!F$105:AJ$105)</f>
        <v>430.90000000000003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-327</v>
      </c>
      <c r="AA29" s="117">
        <f>STOA!J29</f>
        <v>207.06000000000003</v>
      </c>
      <c r="AB29" s="117">
        <f>-STOA!P29</f>
        <v>0</v>
      </c>
      <c r="AC29">
        <f t="shared" si="0"/>
        <v>17.71636527455188</v>
      </c>
      <c r="AD29">
        <f t="shared" si="1"/>
        <v>1338.6038136793129</v>
      </c>
      <c r="AE29">
        <f>'IDT-1'!F29</f>
        <v>-67</v>
      </c>
      <c r="AF29" s="26"/>
      <c r="AG29">
        <f t="shared" si="2"/>
        <v>1271.6038136793129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6.7218671853292573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837.96172452489986</v>
      </c>
      <c r="P30" s="77">
        <v>74.839999999999989</v>
      </c>
      <c r="Q30" s="77">
        <v>26.65</v>
      </c>
      <c r="R30" s="80">
        <v>14.201957540667216</v>
      </c>
      <c r="S30" s="80">
        <v>0</v>
      </c>
      <c r="T30" s="78">
        <f>SUMPRODUCT(LTA!F30:AJ30,LTA!F$101:AJ$101,LTA!F$105:AJ$105)</f>
        <v>5.86</v>
      </c>
      <c r="U30" s="78">
        <f>SUMPRODUCT(LTA!F30:AJ30,LTA!F$102:AJ$102,LTA!F$105:AJ$105)</f>
        <v>435.94000000000005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-356</v>
      </c>
      <c r="AA30" s="117">
        <f>STOA!J30</f>
        <v>207.06000000000003</v>
      </c>
      <c r="AB30" s="117">
        <f>-STOA!P30</f>
        <v>0</v>
      </c>
      <c r="AC30">
        <f t="shared" si="0"/>
        <v>18.072714125235855</v>
      </c>
      <c r="AD30">
        <f t="shared" si="1"/>
        <v>1320.4841867082096</v>
      </c>
      <c r="AE30">
        <f>'IDT-1'!F30</f>
        <v>-45</v>
      </c>
      <c r="AF30" s="26"/>
      <c r="AG30">
        <f t="shared" si="2"/>
        <v>1275.4841867082096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6.7218671853292573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833.12037138489984</v>
      </c>
      <c r="P31" s="77">
        <v>74.836699303166625</v>
      </c>
      <c r="Q31" s="77">
        <v>26.65</v>
      </c>
      <c r="R31" s="80">
        <v>17.357892180670227</v>
      </c>
      <c r="S31" s="80">
        <v>0</v>
      </c>
      <c r="T31" s="78">
        <f>SUMPRODUCT(LTA!F31:AJ31,LTA!F$101:AJ$101,LTA!F$105:AJ$105)</f>
        <v>15.03</v>
      </c>
      <c r="U31" s="78">
        <f>SUMPRODUCT(LTA!F31:AJ31,LTA!F$102:AJ$102,LTA!F$105:AJ$105)</f>
        <v>441.67000000000007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-368</v>
      </c>
      <c r="AA31" s="117">
        <f>STOA!J31</f>
        <v>207.06000000000003</v>
      </c>
      <c r="AB31" s="117">
        <f>-STOA!P31</f>
        <v>0</v>
      </c>
      <c r="AC31">
        <f t="shared" si="0"/>
        <v>18.606245389846929</v>
      </c>
      <c r="AD31">
        <f t="shared" si="1"/>
        <v>1286.1619362467682</v>
      </c>
      <c r="AE31">
        <f>'IDT-1'!F31</f>
        <v>-42</v>
      </c>
      <c r="AF31" s="26"/>
      <c r="AG31">
        <f t="shared" si="2"/>
        <v>1244.1619362467682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6.7218671853292573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829.02384180489992</v>
      </c>
      <c r="P32" s="77">
        <v>74.84</v>
      </c>
      <c r="Q32" s="77">
        <v>26.65</v>
      </c>
      <c r="R32" s="80">
        <v>19.2</v>
      </c>
      <c r="S32" s="80">
        <v>0</v>
      </c>
      <c r="T32" s="78">
        <f>SUMPRODUCT(LTA!F32:AJ32,LTA!F$101:AJ$101,LTA!F$105:AJ$105)</f>
        <v>22.27</v>
      </c>
      <c r="U32" s="78">
        <f>SUMPRODUCT(LTA!F32:AJ32,LTA!F$102:AJ$102,LTA!F$105:AJ$105)</f>
        <v>447.89000000000004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-400</v>
      </c>
      <c r="AA32" s="117">
        <f>STOA!J32</f>
        <v>207.06000000000003</v>
      </c>
      <c r="AB32" s="117">
        <f>-STOA!P32</f>
        <v>0</v>
      </c>
      <c r="AC32">
        <f t="shared" si="0"/>
        <v>18.762993141918578</v>
      </c>
      <c r="AD32">
        <f t="shared" si="1"/>
        <v>1309.8440674308599</v>
      </c>
      <c r="AE32">
        <f>'IDT-1'!F32</f>
        <v>-24</v>
      </c>
      <c r="AF32" s="26"/>
      <c r="AG32">
        <f t="shared" si="2"/>
        <v>1285.8440674308599</v>
      </c>
      <c r="AI32" s="75">
        <f>PXIL!J32</f>
        <v>0</v>
      </c>
      <c r="AJ32" s="75">
        <f>PXIL!P32</f>
        <v>0</v>
      </c>
      <c r="AK32" s="75">
        <f>RTM_IEX!J32</f>
        <v>9.6300000000000008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6.7218671853292573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824.88929605329986</v>
      </c>
      <c r="P33" s="77">
        <v>74.84</v>
      </c>
      <c r="Q33" s="77">
        <v>26.65</v>
      </c>
      <c r="R33" s="80">
        <v>19.2</v>
      </c>
      <c r="S33" s="80">
        <v>0</v>
      </c>
      <c r="T33" s="78">
        <f>SUMPRODUCT(LTA!F33:AJ33,LTA!F$101:AJ$101,LTA!F$105:AJ$105)</f>
        <v>29.55</v>
      </c>
      <c r="U33" s="78">
        <f>SUMPRODUCT(LTA!F33:AJ33,LTA!F$102:AJ$102,LTA!F$105:AJ$105)</f>
        <v>454.49000000000007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-417</v>
      </c>
      <c r="AA33" s="117">
        <f>STOA!J33</f>
        <v>207.06000000000003</v>
      </c>
      <c r="AB33" s="117">
        <f>-STOA!P33</f>
        <v>0</v>
      </c>
      <c r="AC33">
        <f t="shared" si="0"/>
        <v>19.296417307181816</v>
      </c>
      <c r="AD33">
        <f t="shared" si="1"/>
        <v>1335.7760975139963</v>
      </c>
      <c r="AE33">
        <f>'IDT-1'!F33</f>
        <v>-16</v>
      </c>
      <c r="AF33" s="26"/>
      <c r="AG33">
        <f t="shared" si="2"/>
        <v>1319.7760975139963</v>
      </c>
      <c r="AI33" s="75">
        <f>PXIL!J33</f>
        <v>0</v>
      </c>
      <c r="AJ33" s="75">
        <f>PXIL!P33</f>
        <v>0</v>
      </c>
      <c r="AK33" s="75">
        <f>RTM_IEX!J33</f>
        <v>43.35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6.7218671853292573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813.60260695649981</v>
      </c>
      <c r="P34" s="77">
        <v>74.84</v>
      </c>
      <c r="Q34" s="77">
        <v>26.65</v>
      </c>
      <c r="R34" s="80">
        <v>19.2</v>
      </c>
      <c r="S34" s="80">
        <v>0</v>
      </c>
      <c r="T34" s="78">
        <f>SUMPRODUCT(LTA!F34:AJ34,LTA!F$101:AJ$101,LTA!F$105:AJ$105)</f>
        <v>36.9</v>
      </c>
      <c r="U34" s="78">
        <f>SUMPRODUCT(LTA!F34:AJ34,LTA!F$102:AJ$102,LTA!F$105:AJ$105)</f>
        <v>461.80000000000007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-412</v>
      </c>
      <c r="AA34" s="117">
        <f>STOA!J34</f>
        <v>207.06000000000003</v>
      </c>
      <c r="AB34" s="117">
        <f>-STOA!P34</f>
        <v>0</v>
      </c>
      <c r="AC34">
        <f t="shared" si="0"/>
        <v>19.239295805519003</v>
      </c>
      <c r="AD34">
        <f t="shared" si="1"/>
        <v>1339.3865299188592</v>
      </c>
      <c r="AE34">
        <f>'IDT-1'!F34</f>
        <v>-19</v>
      </c>
      <c r="AF34" s="26"/>
      <c r="AG34">
        <f t="shared" si="2"/>
        <v>1320.3865299188592</v>
      </c>
      <c r="AI34" s="75">
        <f>PXIL!J34</f>
        <v>0</v>
      </c>
      <c r="AJ34" s="75">
        <f>PXIL!P34</f>
        <v>0</v>
      </c>
      <c r="AK34" s="75">
        <f>RTM_IEX!J34</f>
        <v>38.53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6.7218671853292573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813.60260695649981</v>
      </c>
      <c r="P35" s="77">
        <v>74.839999999999989</v>
      </c>
      <c r="Q35" s="77">
        <v>26.65</v>
      </c>
      <c r="R35" s="80">
        <v>19.2</v>
      </c>
      <c r="S35" s="80">
        <v>0</v>
      </c>
      <c r="T35" s="78">
        <f>SUMPRODUCT(LTA!F35:AJ35,LTA!F$101:AJ$101,LTA!F$105:AJ$105)</f>
        <v>44.47</v>
      </c>
      <c r="U35" s="78">
        <f>SUMPRODUCT(LTA!F35:AJ35,LTA!F$102:AJ$102,LTA!F$105:AJ$105)</f>
        <v>469.35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-428</v>
      </c>
      <c r="AA35" s="117">
        <f>STOA!J35</f>
        <v>207.06000000000003</v>
      </c>
      <c r="AB35" s="117">
        <f>-STOA!P35</f>
        <v>0</v>
      </c>
      <c r="AC35">
        <f t="shared" si="0"/>
        <v>19.175384687492162</v>
      </c>
      <c r="AD35">
        <f t="shared" si="1"/>
        <v>1300.0457639480264</v>
      </c>
      <c r="AE35">
        <f>'IDT-1'!F35</f>
        <v>-8</v>
      </c>
      <c r="AF35" s="26"/>
      <c r="AG35">
        <f t="shared" si="2"/>
        <v>1292.0457639480264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6.7218671853292573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813.60260695649981</v>
      </c>
      <c r="P36" s="77">
        <v>74.839999999999989</v>
      </c>
      <c r="Q36" s="77">
        <v>26.65</v>
      </c>
      <c r="R36" s="80">
        <v>19.2</v>
      </c>
      <c r="S36" s="80">
        <v>0</v>
      </c>
      <c r="T36" s="78">
        <f>SUMPRODUCT(LTA!F36:AJ36,LTA!F$101:AJ$101,LTA!F$105:AJ$105)</f>
        <v>52.27</v>
      </c>
      <c r="U36" s="78">
        <f>SUMPRODUCT(LTA!F36:AJ36,LTA!F$102:AJ$102,LTA!F$105:AJ$105)</f>
        <v>477.31000000000006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-443</v>
      </c>
      <c r="AA36" s="117">
        <f>STOA!J36</f>
        <v>207.06000000000003</v>
      </c>
      <c r="AB36" s="117">
        <f>-STOA!P36</f>
        <v>0</v>
      </c>
      <c r="AC36">
        <f t="shared" si="0"/>
        <v>19.447244600325089</v>
      </c>
      <c r="AD36">
        <f t="shared" si="1"/>
        <v>1300.5339040351932</v>
      </c>
      <c r="AE36">
        <f>'IDT-1'!F36</f>
        <v>0</v>
      </c>
      <c r="AF36" s="26"/>
      <c r="AG36">
        <f t="shared" si="2"/>
        <v>1300.5339040351932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6.7218671853292573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678.74591742418465</v>
      </c>
      <c r="P37" s="77">
        <v>74.836271608628508</v>
      </c>
      <c r="Q37" s="77">
        <v>26.65</v>
      </c>
      <c r="R37" s="80">
        <v>19.2</v>
      </c>
      <c r="S37" s="80">
        <v>0</v>
      </c>
      <c r="T37" s="78">
        <f>SUMPRODUCT(LTA!F37:AJ37,LTA!F$101:AJ$101,LTA!F$105:AJ$105)</f>
        <v>59.7</v>
      </c>
      <c r="U37" s="78">
        <f>SUMPRODUCT(LTA!F37:AJ37,LTA!F$102:AJ$102,LTA!F$105:AJ$105)</f>
        <v>483.96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-283</v>
      </c>
      <c r="AA37" s="117">
        <f>STOA!J37</f>
        <v>207.06000000000003</v>
      </c>
      <c r="AB37" s="117">
        <f>-STOA!P37</f>
        <v>0</v>
      </c>
      <c r="AC37">
        <f t="shared" si="0"/>
        <v>17.585345445599067</v>
      </c>
      <c r="AD37">
        <f t="shared" si="1"/>
        <v>1271.6153852662328</v>
      </c>
      <c r="AE37">
        <f>'IDT-1'!F37</f>
        <v>0</v>
      </c>
      <c r="AF37" s="26"/>
      <c r="AG37">
        <f t="shared" si="2"/>
        <v>1271.6153852662328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6.7218671853292573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678.74591742418465</v>
      </c>
      <c r="P38" s="77">
        <v>74.836271608628508</v>
      </c>
      <c r="Q38" s="77">
        <v>26.65</v>
      </c>
      <c r="R38" s="80">
        <v>19.2</v>
      </c>
      <c r="S38" s="80">
        <v>0</v>
      </c>
      <c r="T38" s="78">
        <f>SUMPRODUCT(LTA!F38:AJ38,LTA!F$101:AJ$101,LTA!F$105:AJ$105)</f>
        <v>67.11</v>
      </c>
      <c r="U38" s="78">
        <f>SUMPRODUCT(LTA!F38:AJ38,LTA!F$102:AJ$102,LTA!F$105:AJ$105)</f>
        <v>490.78000000000003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-231.4</v>
      </c>
      <c r="AA38" s="117">
        <f>STOA!J38</f>
        <v>207.06000000000003</v>
      </c>
      <c r="AB38" s="117">
        <f>-STOA!P38</f>
        <v>0</v>
      </c>
      <c r="AC38">
        <f t="shared" si="0"/>
        <v>17.252458065453791</v>
      </c>
      <c r="AD38">
        <f t="shared" si="1"/>
        <v>1337.7782726463781</v>
      </c>
      <c r="AE38">
        <f>'IDT-1'!F38</f>
        <v>0</v>
      </c>
      <c r="AF38" s="26"/>
      <c r="AG38">
        <f t="shared" si="2"/>
        <v>1337.7782726463781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11.736526946107784</v>
      </c>
      <c r="F39">
        <f>GT_Spot!T39</f>
        <v>0</v>
      </c>
      <c r="G39">
        <f>PPCL_NG!T39</f>
        <v>23.14</v>
      </c>
      <c r="H39">
        <f>PPCL_Spot!T39</f>
        <v>6.7218671853292573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678.74591742418465</v>
      </c>
      <c r="P39" s="77">
        <v>74.836933792199275</v>
      </c>
      <c r="Q39" s="77">
        <v>26.65</v>
      </c>
      <c r="R39" s="80">
        <v>19.2</v>
      </c>
      <c r="S39" s="80">
        <v>0</v>
      </c>
      <c r="T39" s="78">
        <f>SUMPRODUCT(LTA!F39:AJ39,LTA!F$101:AJ$101,LTA!F$105:AJ$105)</f>
        <v>57.57</v>
      </c>
      <c r="U39" s="78">
        <f>SUMPRODUCT(LTA!F39:AJ39,LTA!F$102:AJ$102,LTA!F$105:AJ$105)</f>
        <v>504.06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-158</v>
      </c>
      <c r="AA39" s="117">
        <f>STOA!J39</f>
        <v>207.06000000000003</v>
      </c>
      <c r="AB39" s="117">
        <f>-STOA!P39</f>
        <v>0</v>
      </c>
      <c r="AC39">
        <f t="shared" si="0"/>
        <v>17.473182148729915</v>
      </c>
      <c r="AD39">
        <f t="shared" si="1"/>
        <v>1319.2480631990911</v>
      </c>
      <c r="AE39">
        <f>'IDT-1'!F39</f>
        <v>0</v>
      </c>
      <c r="AF39" s="26"/>
      <c r="AG39">
        <f t="shared" si="2"/>
        <v>1319.2480631990911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-165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11.736526946107784</v>
      </c>
      <c r="F40">
        <f>GT_Spot!T40</f>
        <v>0</v>
      </c>
      <c r="G40">
        <f>PPCL_NG!T40</f>
        <v>23.14</v>
      </c>
      <c r="H40">
        <f>PPCL_Spot!T40</f>
        <v>6.7218671853292573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678.74342524483473</v>
      </c>
      <c r="P40" s="77">
        <v>74.840000000000018</v>
      </c>
      <c r="Q40" s="77">
        <v>26.65</v>
      </c>
      <c r="R40" s="80">
        <v>19.2</v>
      </c>
      <c r="S40" s="80">
        <v>0</v>
      </c>
      <c r="T40" s="78">
        <f>SUMPRODUCT(LTA!F40:AJ40,LTA!F$101:AJ$101,LTA!F$105:AJ$105)</f>
        <v>64.7</v>
      </c>
      <c r="U40" s="78">
        <f>SUMPRODUCT(LTA!F40:AJ40,LTA!F$102:AJ$102,LTA!F$105:AJ$105)</f>
        <v>509.92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-90</v>
      </c>
      <c r="AA40" s="117">
        <f>STOA!J40</f>
        <v>207.06000000000003</v>
      </c>
      <c r="AB40" s="117">
        <f>-STOA!P40</f>
        <v>0</v>
      </c>
      <c r="AC40">
        <f t="shared" si="0"/>
        <v>16.584270790172209</v>
      </c>
      <c r="AD40">
        <f t="shared" si="1"/>
        <v>1446.1275485860997</v>
      </c>
      <c r="AE40">
        <f>'IDT-1'!F40</f>
        <v>0</v>
      </c>
      <c r="AF40" s="26"/>
      <c r="AG40">
        <f t="shared" si="2"/>
        <v>1446.1275485860997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12.396920444824636</v>
      </c>
      <c r="F41">
        <f>GT_Spot!T41</f>
        <v>0</v>
      </c>
      <c r="G41">
        <f>PPCL_NG!T41</f>
        <v>23.14</v>
      </c>
      <c r="H41">
        <f>PPCL_Spot!T41</f>
        <v>6.7218671853292573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678.74310614458636</v>
      </c>
      <c r="P41" s="77">
        <v>74.840000000000018</v>
      </c>
      <c r="Q41" s="77">
        <v>26.65</v>
      </c>
      <c r="R41" s="80">
        <v>19.2</v>
      </c>
      <c r="S41" s="80">
        <v>0</v>
      </c>
      <c r="T41" s="78">
        <f>SUMPRODUCT(LTA!F41:AJ41,LTA!F$101:AJ$101,LTA!F$105:AJ$105)</f>
        <v>93</v>
      </c>
      <c r="U41" s="78">
        <f>SUMPRODUCT(LTA!F41:AJ41,LTA!F$102:AJ$102,LTA!F$105:AJ$105)</f>
        <v>510.12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-32</v>
      </c>
      <c r="AA41" s="117">
        <f>STOA!J41</f>
        <v>207.06000000000003</v>
      </c>
      <c r="AB41" s="117">
        <f>-STOA!P41</f>
        <v>0</v>
      </c>
      <c r="AC41">
        <f t="shared" si="0"/>
        <v>17.208678250367029</v>
      </c>
      <c r="AD41">
        <f t="shared" si="1"/>
        <v>1472.2632155243732</v>
      </c>
      <c r="AE41">
        <f>'IDT-1'!F41</f>
        <v>0</v>
      </c>
      <c r="AF41" s="26"/>
      <c r="AG41">
        <f t="shared" si="2"/>
        <v>1472.2632155243732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23.14</v>
      </c>
      <c r="H42">
        <f>PPCL_Spot!T42</f>
        <v>6.7218671853292573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678.74087720335012</v>
      </c>
      <c r="P42" s="77">
        <v>74.840000000000018</v>
      </c>
      <c r="Q42" s="77">
        <v>26.65</v>
      </c>
      <c r="R42" s="80">
        <v>19.2</v>
      </c>
      <c r="S42" s="80">
        <v>0</v>
      </c>
      <c r="T42" s="78">
        <f>SUMPRODUCT(LTA!F42:AJ42,LTA!F$101:AJ$101,LTA!F$105:AJ$105)</f>
        <v>100.82</v>
      </c>
      <c r="U42" s="78">
        <f>SUMPRODUCT(LTA!F42:AJ42,LTA!F$102:AJ$102,LTA!F$105:AJ$105)</f>
        <v>509.3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-47.2</v>
      </c>
      <c r="AA42" s="117">
        <f>STOA!J42</f>
        <v>207.06000000000003</v>
      </c>
      <c r="AB42" s="117">
        <f>-STOA!P42</f>
        <v>0</v>
      </c>
      <c r="AC42">
        <f t="shared" si="0"/>
        <v>16.34211307962919</v>
      </c>
      <c r="AD42">
        <f t="shared" si="1"/>
        <v>1545.0093310524205</v>
      </c>
      <c r="AE42">
        <f>'IDT-1'!F42</f>
        <v>0</v>
      </c>
      <c r="AF42" s="26"/>
      <c r="AG42">
        <f t="shared" si="2"/>
        <v>1545.0093310524205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23.14</v>
      </c>
      <c r="H43">
        <f>PPCL_Spot!T43</f>
        <v>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678.3476840759065</v>
      </c>
      <c r="P43" s="77">
        <v>74.840000000000018</v>
      </c>
      <c r="Q43" s="77">
        <v>26.65</v>
      </c>
      <c r="R43" s="80">
        <v>19.2</v>
      </c>
      <c r="S43" s="80">
        <v>0</v>
      </c>
      <c r="T43" s="78">
        <f>SUMPRODUCT(LTA!F43:AJ43,LTA!F$101:AJ$101,LTA!F$105:AJ$105)</f>
        <v>110.05</v>
      </c>
      <c r="U43" s="78">
        <f>SUMPRODUCT(LTA!F43:AJ43,LTA!F$102:AJ$102,LTA!F$105:AJ$105)</f>
        <v>506.48000000000008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207.06000000000003</v>
      </c>
      <c r="AB43" s="117">
        <f>-STOA!P43</f>
        <v>0</v>
      </c>
      <c r="AC43">
        <f t="shared" si="0"/>
        <v>16.324806358211603</v>
      </c>
      <c r="AD43">
        <f t="shared" si="1"/>
        <v>1557.5238874036356</v>
      </c>
      <c r="AE43">
        <f>'IDT-1'!F43</f>
        <v>0</v>
      </c>
      <c r="AF43" s="26"/>
      <c r="AG43">
        <f t="shared" si="2"/>
        <v>1557.5238874036356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23.14</v>
      </c>
      <c r="H44">
        <f>PPCL_Spot!T44</f>
        <v>6.0517799352750821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678.13111374365315</v>
      </c>
      <c r="P44" s="77">
        <v>74.840000000000018</v>
      </c>
      <c r="Q44" s="77">
        <v>26.65</v>
      </c>
      <c r="R44" s="80">
        <v>19.2</v>
      </c>
      <c r="S44" s="80">
        <v>0</v>
      </c>
      <c r="T44" s="78">
        <f>SUMPRODUCT(LTA!F44:AJ44,LTA!F$101:AJ$101,LTA!F$105:AJ$105)</f>
        <v>110.74000000000001</v>
      </c>
      <c r="U44" s="78">
        <f>SUMPRODUCT(LTA!F44:AJ44,LTA!F$102:AJ$102,LTA!F$105:AJ$105)</f>
        <v>501.99000000000007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-19</v>
      </c>
      <c r="AA44" s="117">
        <f>STOA!J44</f>
        <v>207.06000000000003</v>
      </c>
      <c r="AB44" s="117">
        <f>-STOA!P44</f>
        <v>0</v>
      </c>
      <c r="AC44">
        <f t="shared" si="0"/>
        <v>15.748350423864277</v>
      </c>
      <c r="AD44">
        <f t="shared" si="1"/>
        <v>1615.1355529410048</v>
      </c>
      <c r="AE44">
        <f>'IDT-1'!F44</f>
        <v>0</v>
      </c>
      <c r="AF44" s="26"/>
      <c r="AG44">
        <f t="shared" si="2"/>
        <v>1615.1355529410048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23.14</v>
      </c>
      <c r="H45">
        <f>PPCL_Spot!T45</f>
        <v>6.0517799352750821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681.89312295142099</v>
      </c>
      <c r="P45" s="77">
        <v>74.840000000000018</v>
      </c>
      <c r="Q45" s="77">
        <v>26.65</v>
      </c>
      <c r="R45" s="80">
        <v>19.2</v>
      </c>
      <c r="S45" s="80">
        <v>0</v>
      </c>
      <c r="T45" s="78">
        <f>SUMPRODUCT(LTA!F45:AJ45,LTA!F$101:AJ$101,LTA!F$105:AJ$105)</f>
        <v>111.78</v>
      </c>
      <c r="U45" s="78">
        <f>SUMPRODUCT(LTA!F45:AJ45,LTA!F$102:AJ$102,LTA!F$105:AJ$105)</f>
        <v>503.68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207.06000000000003</v>
      </c>
      <c r="AB45" s="117">
        <f>-STOA!P45</f>
        <v>0</v>
      </c>
      <c r="AC45">
        <f t="shared" si="0"/>
        <v>15.903139507636782</v>
      </c>
      <c r="AD45">
        <f t="shared" si="1"/>
        <v>1610.472773065</v>
      </c>
      <c r="AE45">
        <f>'IDT-1'!F45</f>
        <v>0</v>
      </c>
      <c r="AF45" s="26"/>
      <c r="AG45">
        <f t="shared" si="2"/>
        <v>1610.472773065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6.0517799352750821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681.89326879457212</v>
      </c>
      <c r="P46" s="77">
        <v>74.840000000000018</v>
      </c>
      <c r="Q46" s="77">
        <v>26.65</v>
      </c>
      <c r="R46" s="80">
        <v>19.2</v>
      </c>
      <c r="S46" s="80">
        <v>0</v>
      </c>
      <c r="T46" s="78">
        <f>SUMPRODUCT(LTA!F46:AJ46,LTA!F$101:AJ$101,LTA!F$105:AJ$105)</f>
        <v>100.21000000000001</v>
      </c>
      <c r="U46" s="78">
        <f>SUMPRODUCT(LTA!F46:AJ46,LTA!F$102:AJ$102,LTA!F$105:AJ$105)</f>
        <v>511.42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207.06000000000003</v>
      </c>
      <c r="AB46" s="117">
        <f>-STOA!P46</f>
        <v>0</v>
      </c>
      <c r="AC46">
        <f t="shared" si="0"/>
        <v>15.691895797468861</v>
      </c>
      <c r="AD46">
        <f t="shared" si="1"/>
        <v>1626.8566122610753</v>
      </c>
      <c r="AE46">
        <f>'IDT-1'!F46</f>
        <v>0</v>
      </c>
      <c r="AF46" s="26"/>
      <c r="AG46">
        <f t="shared" si="2"/>
        <v>1626.8566122610753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6.0517799352750821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681.77296158076388</v>
      </c>
      <c r="P47" s="77">
        <v>77.69</v>
      </c>
      <c r="Q47" s="77">
        <v>26.65</v>
      </c>
      <c r="R47" s="80">
        <v>19.2</v>
      </c>
      <c r="S47" s="80">
        <v>0</v>
      </c>
      <c r="T47" s="78">
        <f>SUMPRODUCT(LTA!F47:AJ47,LTA!F$101:AJ$101,LTA!F$105:AJ$105)</f>
        <v>100.29</v>
      </c>
      <c r="U47" s="78">
        <f>SUMPRODUCT(LTA!F47:AJ47,LTA!F$102:AJ$102,LTA!F$105:AJ$105)</f>
        <v>518.02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207.06000000000003</v>
      </c>
      <c r="AB47" s="117">
        <f>-STOA!P47</f>
        <v>0</v>
      </c>
      <c r="AC47">
        <f t="shared" si="0"/>
        <v>16.041044919653206</v>
      </c>
      <c r="AD47">
        <f t="shared" si="1"/>
        <v>1605.9171559250824</v>
      </c>
      <c r="AE47">
        <f>'IDT-1'!F47</f>
        <v>0</v>
      </c>
      <c r="AF47" s="26"/>
      <c r="AG47">
        <f t="shared" si="2"/>
        <v>1605.9171559250824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6.0517799352750821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758.8380078049089</v>
      </c>
      <c r="P48" s="77">
        <v>77.69</v>
      </c>
      <c r="Q48" s="77">
        <v>26.65</v>
      </c>
      <c r="R48" s="80">
        <v>19.2</v>
      </c>
      <c r="S48" s="80">
        <v>0</v>
      </c>
      <c r="T48" s="78">
        <f>SUMPRODUCT(LTA!F48:AJ48,LTA!F$101:AJ$101,LTA!F$105:AJ$105)</f>
        <v>100.38</v>
      </c>
      <c r="U48" s="78">
        <f>SUMPRODUCT(LTA!F48:AJ48,LTA!F$102:AJ$102,LTA!F$105:AJ$105)</f>
        <v>524.08000000000004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207.06000000000003</v>
      </c>
      <c r="AB48" s="117">
        <f>-STOA!P48</f>
        <v>0</v>
      </c>
      <c r="AC48">
        <f t="shared" si="0"/>
        <v>16.950899876869588</v>
      </c>
      <c r="AD48">
        <f t="shared" si="1"/>
        <v>1668.2223471920111</v>
      </c>
      <c r="AE48">
        <f>'IDT-1'!F48</f>
        <v>0</v>
      </c>
      <c r="AF48" s="26"/>
      <c r="AG48">
        <f t="shared" si="2"/>
        <v>1668.2223471920111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755.16645544329469</v>
      </c>
      <c r="P49" s="77">
        <v>77.69</v>
      </c>
      <c r="Q49" s="77">
        <v>26.65</v>
      </c>
      <c r="R49" s="80">
        <v>19.2</v>
      </c>
      <c r="S49" s="80">
        <v>0</v>
      </c>
      <c r="T49" s="78">
        <f>SUMPRODUCT(LTA!F49:AJ49,LTA!F$101:AJ$101,LTA!F$105:AJ$105)</f>
        <v>100.49000000000001</v>
      </c>
      <c r="U49" s="78">
        <f>SUMPRODUCT(LTA!F49:AJ49,LTA!F$102:AJ$102,LTA!F$105:AJ$105)</f>
        <v>529.37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207.06000000000003</v>
      </c>
      <c r="AB49" s="117">
        <f>-STOA!P49</f>
        <v>0</v>
      </c>
      <c r="AC49">
        <f t="shared" si="0"/>
        <v>16.788092002213055</v>
      </c>
      <c r="AD49">
        <f t="shared" si="1"/>
        <v>1690.0618227697782</v>
      </c>
      <c r="AE49">
        <f>'IDT-1'!F49</f>
        <v>0</v>
      </c>
      <c r="AF49" s="26"/>
      <c r="AG49">
        <f t="shared" si="2"/>
        <v>1690.0618227697782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6.0517799352750821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773.67486382891605</v>
      </c>
      <c r="P50" s="77">
        <v>77.69</v>
      </c>
      <c r="Q50" s="77">
        <v>26.65</v>
      </c>
      <c r="R50" s="80">
        <v>19.2</v>
      </c>
      <c r="S50" s="80">
        <v>0</v>
      </c>
      <c r="T50" s="78">
        <f>SUMPRODUCT(LTA!F50:AJ50,LTA!F$101:AJ$101,LTA!F$105:AJ$105)</f>
        <v>100.64</v>
      </c>
      <c r="U50" s="78">
        <f>SUMPRODUCT(LTA!F50:AJ50,LTA!F$102:AJ$102,LTA!F$105:AJ$105)</f>
        <v>534.05999999999995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207.06000000000003</v>
      </c>
      <c r="AB50" s="117">
        <f>-STOA!P50</f>
        <v>0</v>
      </c>
      <c r="AC50">
        <f t="shared" si="0"/>
        <v>17.17157620988085</v>
      </c>
      <c r="AD50">
        <f t="shared" si="1"/>
        <v>1693.0785268830068</v>
      </c>
      <c r="AE50">
        <f>'IDT-1'!F50</f>
        <v>0</v>
      </c>
      <c r="AF50" s="26"/>
      <c r="AG50">
        <f t="shared" si="2"/>
        <v>1693.0785268830068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768.79686347965287</v>
      </c>
      <c r="P51" s="77">
        <v>74.84</v>
      </c>
      <c r="Q51" s="77">
        <v>26.65</v>
      </c>
      <c r="R51" s="80">
        <v>19.2</v>
      </c>
      <c r="S51" s="80">
        <v>0</v>
      </c>
      <c r="T51" s="78">
        <f>SUMPRODUCT(LTA!F51:AJ51,LTA!F$101:AJ$101,LTA!F$105:AJ$105)</f>
        <v>101.53</v>
      </c>
      <c r="U51" s="78">
        <f>SUMPRODUCT(LTA!F51:AJ51,LTA!F$102:AJ$102,LTA!F$105:AJ$105)</f>
        <v>524.17000000000007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207.06000000000003</v>
      </c>
      <c r="AB51" s="117">
        <f>-STOA!P51</f>
        <v>0</v>
      </c>
      <c r="AC51">
        <f t="shared" si="0"/>
        <v>17.77855498276352</v>
      </c>
      <c r="AD51">
        <f t="shared" si="1"/>
        <v>1590.6917678255861</v>
      </c>
      <c r="AE51">
        <f>'IDT-1'!F51</f>
        <v>0</v>
      </c>
      <c r="AF51" s="26"/>
      <c r="AG51">
        <f t="shared" si="2"/>
        <v>1590.6917678255861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23.14</v>
      </c>
      <c r="H52">
        <f>PPCL_Spot!T52</f>
        <v>6.0517799352750821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768.79684289607155</v>
      </c>
      <c r="P52" s="77">
        <v>74.84</v>
      </c>
      <c r="Q52" s="77">
        <v>26.65</v>
      </c>
      <c r="R52" s="80">
        <v>19.2</v>
      </c>
      <c r="S52" s="80">
        <v>0</v>
      </c>
      <c r="T52" s="78">
        <f>SUMPRODUCT(LTA!F52:AJ52,LTA!F$101:AJ$101,LTA!F$105:AJ$105)</f>
        <v>101.59</v>
      </c>
      <c r="U52" s="78">
        <f>SUMPRODUCT(LTA!F52:AJ52,LTA!F$102:AJ$102,LTA!F$105:AJ$105)</f>
        <v>528.87000000000012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207.06000000000003</v>
      </c>
      <c r="AB52" s="117">
        <f>-STOA!P52</f>
        <v>0</v>
      </c>
      <c r="AC52">
        <f t="shared" si="0"/>
        <v>17.243798619259476</v>
      </c>
      <c r="AD52">
        <f t="shared" si="1"/>
        <v>1661.0358338980279</v>
      </c>
      <c r="AE52">
        <f>'IDT-1'!F52</f>
        <v>0</v>
      </c>
      <c r="AF52" s="26"/>
      <c r="AG52">
        <f t="shared" si="2"/>
        <v>1661.0358338980279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23.14</v>
      </c>
      <c r="H53">
        <f>PPCL_Spot!T53</f>
        <v>6.0517799352750821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673.04362791106962</v>
      </c>
      <c r="P53" s="77">
        <v>74.84</v>
      </c>
      <c r="Q53" s="77">
        <v>26.65</v>
      </c>
      <c r="R53" s="80">
        <v>19.2</v>
      </c>
      <c r="S53" s="80">
        <v>0</v>
      </c>
      <c r="T53" s="78">
        <f>SUMPRODUCT(LTA!F53:AJ53,LTA!F$101:AJ$101,LTA!F$105:AJ$105)</f>
        <v>101.62</v>
      </c>
      <c r="U53" s="78">
        <f>SUMPRODUCT(LTA!F53:AJ53,LTA!F$102:AJ$102,LTA!F$105:AJ$105)</f>
        <v>529.13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207.06000000000003</v>
      </c>
      <c r="AB53" s="117">
        <f>-STOA!P53</f>
        <v>0</v>
      </c>
      <c r="AC53">
        <f t="shared" si="0"/>
        <v>15.160784474284112</v>
      </c>
      <c r="AD53">
        <f t="shared" si="1"/>
        <v>1707.6556330580013</v>
      </c>
      <c r="AE53">
        <f>'IDT-1'!F53</f>
        <v>0</v>
      </c>
      <c r="AF53" s="26"/>
      <c r="AG53">
        <f t="shared" si="2"/>
        <v>1707.6556330580013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6.0517799352750821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674.95323302666964</v>
      </c>
      <c r="P54" s="77">
        <v>74.84</v>
      </c>
      <c r="Q54" s="77">
        <v>26.65</v>
      </c>
      <c r="R54" s="80">
        <v>19.2</v>
      </c>
      <c r="S54" s="80">
        <v>0</v>
      </c>
      <c r="T54" s="78">
        <f>SUMPRODUCT(LTA!F54:AJ54,LTA!F$101:AJ$101,LTA!F$105:AJ$105)</f>
        <v>101.53</v>
      </c>
      <c r="U54" s="78">
        <f>SUMPRODUCT(LTA!F54:AJ54,LTA!F$102:AJ$102,LTA!F$105:AJ$105)</f>
        <v>528.80000000000007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207.06000000000003</v>
      </c>
      <c r="AB54" s="117">
        <f>-STOA!P54</f>
        <v>0</v>
      </c>
      <c r="AC54">
        <f t="shared" si="0"/>
        <v>15.529018100189207</v>
      </c>
      <c r="AD54">
        <f t="shared" si="1"/>
        <v>1668.7770045476964</v>
      </c>
      <c r="AE54">
        <f>'IDT-1'!F54</f>
        <v>0</v>
      </c>
      <c r="AF54" s="26"/>
      <c r="AG54">
        <f t="shared" si="2"/>
        <v>1668.7770045476964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9.11</v>
      </c>
      <c r="F55">
        <f>GT_Spot!T55</f>
        <v>0</v>
      </c>
      <c r="G55">
        <f>PPCL_NG!T55</f>
        <v>23.14</v>
      </c>
      <c r="H55">
        <f>PPCL_Spot!T55</f>
        <v>4.16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675.90248799290066</v>
      </c>
      <c r="P55" s="77">
        <v>28.899999999999995</v>
      </c>
      <c r="Q55" s="77">
        <v>26.65</v>
      </c>
      <c r="R55" s="80">
        <v>19.2</v>
      </c>
      <c r="S55" s="80">
        <v>0</v>
      </c>
      <c r="T55" s="78">
        <f>SUMPRODUCT(LTA!F55:AJ55,LTA!F$101:AJ$101,LTA!F$105:AJ$105)</f>
        <v>101.43</v>
      </c>
      <c r="U55" s="78">
        <f>SUMPRODUCT(LTA!F55:AJ55,LTA!F$102:AJ$102,LTA!F$105:AJ$105)</f>
        <v>527.22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207.06000000000003</v>
      </c>
      <c r="AB55" s="117">
        <f>-STOA!P55</f>
        <v>0</v>
      </c>
      <c r="AC55">
        <f t="shared" si="0"/>
        <v>15.608210646557056</v>
      </c>
      <c r="AD55">
        <f t="shared" si="1"/>
        <v>1557.1642773463434</v>
      </c>
      <c r="AE55">
        <f>'IDT-1'!F55</f>
        <v>0</v>
      </c>
      <c r="AF55" s="26"/>
      <c r="AG55">
        <f t="shared" si="2"/>
        <v>1557.1642773463434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9.11</v>
      </c>
      <c r="F56">
        <f>GT_Spot!T56</f>
        <v>0</v>
      </c>
      <c r="G56">
        <f>PPCL_NG!T56</f>
        <v>23.14</v>
      </c>
      <c r="H56">
        <f>PPCL_Spot!T56</f>
        <v>4.34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675.68172849827204</v>
      </c>
      <c r="P56" s="77">
        <v>28.899999999999995</v>
      </c>
      <c r="Q56" s="77">
        <v>26.65</v>
      </c>
      <c r="R56" s="80">
        <v>19.2</v>
      </c>
      <c r="S56" s="80">
        <v>0</v>
      </c>
      <c r="T56" s="78">
        <f>SUMPRODUCT(LTA!F56:AJ56,LTA!F$101:AJ$101,LTA!F$105:AJ$105)</f>
        <v>101.23</v>
      </c>
      <c r="U56" s="78">
        <f>SUMPRODUCT(LTA!F56:AJ56,LTA!F$102:AJ$102,LTA!F$105:AJ$105)</f>
        <v>523.93999999999994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207.06000000000003</v>
      </c>
      <c r="AB56" s="117">
        <f>-STOA!P56</f>
        <v>0</v>
      </c>
      <c r="AC56">
        <f t="shared" si="0"/>
        <v>15.621618600615301</v>
      </c>
      <c r="AD56">
        <f t="shared" si="1"/>
        <v>1548.6301098976567</v>
      </c>
      <c r="AE56">
        <f>'IDT-1'!F56</f>
        <v>0</v>
      </c>
      <c r="AF56" s="26"/>
      <c r="AG56">
        <f t="shared" si="2"/>
        <v>1548.6301098976567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9.11</v>
      </c>
      <c r="F57">
        <f>GT_Spot!T57</f>
        <v>0</v>
      </c>
      <c r="G57">
        <f>PPCL_NG!T57</f>
        <v>23.14</v>
      </c>
      <c r="H57">
        <f>PPCL_Spot!T57</f>
        <v>4.34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675.68172849827204</v>
      </c>
      <c r="P57" s="77">
        <v>74.84</v>
      </c>
      <c r="Q57" s="77">
        <v>26.65</v>
      </c>
      <c r="R57" s="80">
        <v>19.2</v>
      </c>
      <c r="S57" s="80">
        <v>0</v>
      </c>
      <c r="T57" s="78">
        <f>SUMPRODUCT(LTA!F57:AJ57,LTA!F$101:AJ$101,LTA!F$105:AJ$105)</f>
        <v>113.08</v>
      </c>
      <c r="U57" s="78">
        <f>SUMPRODUCT(LTA!F57:AJ57,LTA!F$102:AJ$102,LTA!F$105:AJ$105)</f>
        <v>507.12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207.06000000000003</v>
      </c>
      <c r="AB57" s="117">
        <f>-STOA!P57</f>
        <v>0</v>
      </c>
      <c r="AC57">
        <f t="shared" si="0"/>
        <v>16.736795440001906</v>
      </c>
      <c r="AD57">
        <f t="shared" si="1"/>
        <v>1503.4849330582701</v>
      </c>
      <c r="AE57">
        <f>'IDT-1'!F57</f>
        <v>0</v>
      </c>
      <c r="AF57" s="26"/>
      <c r="AG57">
        <f t="shared" si="2"/>
        <v>1503.4849330582701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9.11</v>
      </c>
      <c r="F58">
        <f>GT_Spot!T58</f>
        <v>0</v>
      </c>
      <c r="G58">
        <f>PPCL_NG!T58</f>
        <v>23.14</v>
      </c>
      <c r="H58">
        <f>PPCL_Spot!T58</f>
        <v>4.34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717.10986687251216</v>
      </c>
      <c r="P58" s="77">
        <v>74.84</v>
      </c>
      <c r="Q58" s="77">
        <v>26.65</v>
      </c>
      <c r="R58" s="80">
        <v>19.2</v>
      </c>
      <c r="S58" s="80">
        <v>0</v>
      </c>
      <c r="T58" s="78">
        <f>SUMPRODUCT(LTA!F58:AJ58,LTA!F$101:AJ$101,LTA!F$105:AJ$105)</f>
        <v>112.93</v>
      </c>
      <c r="U58" s="78">
        <f>SUMPRODUCT(LTA!F58:AJ58,LTA!F$102:AJ$102,LTA!F$105:AJ$105)</f>
        <v>505.11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207.06000000000003</v>
      </c>
      <c r="AB58" s="117">
        <f>-STOA!P58</f>
        <v>0</v>
      </c>
      <c r="AC58">
        <f t="shared" si="0"/>
        <v>16.727229956807406</v>
      </c>
      <c r="AD58">
        <f t="shared" si="1"/>
        <v>1582.7626369157049</v>
      </c>
      <c r="AE58">
        <f>'IDT-1'!F58</f>
        <v>0</v>
      </c>
      <c r="AF58" s="26"/>
      <c r="AG58">
        <f t="shared" si="2"/>
        <v>1582.7626369157049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9.11</v>
      </c>
      <c r="F59">
        <f>GT_Spot!T59</f>
        <v>0</v>
      </c>
      <c r="G59">
        <f>PPCL_NG!T59</f>
        <v>23.14</v>
      </c>
      <c r="H59">
        <f>PPCL_Spot!T59</f>
        <v>3.83</v>
      </c>
      <c r="I59">
        <f>Bawana_NG!T59</f>
        <v>49.999999999999993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782.68026138253197</v>
      </c>
      <c r="P59" s="77">
        <v>74.84</v>
      </c>
      <c r="Q59" s="77">
        <v>26.65</v>
      </c>
      <c r="R59" s="80">
        <v>19.2</v>
      </c>
      <c r="S59" s="80">
        <v>0</v>
      </c>
      <c r="T59" s="78">
        <f>SUMPRODUCT(LTA!F59:AJ59,LTA!F$101:AJ$101,LTA!F$105:AJ$105)</f>
        <v>112.4</v>
      </c>
      <c r="U59" s="78">
        <f>SUMPRODUCT(LTA!F59:AJ59,LTA!F$102:AJ$102,LTA!F$105:AJ$105)</f>
        <v>500.5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207.06000000000003</v>
      </c>
      <c r="AB59" s="117">
        <f>-STOA!P59</f>
        <v>0</v>
      </c>
      <c r="AC59">
        <f t="shared" si="0"/>
        <v>17.343310703717535</v>
      </c>
      <c r="AD59">
        <f t="shared" si="1"/>
        <v>1632.0669506788145</v>
      </c>
      <c r="AE59">
        <f>'IDT-1'!F59</f>
        <v>0</v>
      </c>
      <c r="AF59" s="26"/>
      <c r="AG59">
        <f t="shared" si="2"/>
        <v>1632.0669506788145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9.11</v>
      </c>
      <c r="F60">
        <f>GT_Spot!T60</f>
        <v>0</v>
      </c>
      <c r="G60">
        <f>PPCL_NG!T60</f>
        <v>23.14</v>
      </c>
      <c r="H60">
        <f>PPCL_Spot!T60</f>
        <v>3.83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811.57929931978424</v>
      </c>
      <c r="P60" s="77">
        <v>74.84</v>
      </c>
      <c r="Q60" s="77">
        <v>26.65</v>
      </c>
      <c r="R60" s="80">
        <v>19.2</v>
      </c>
      <c r="S60" s="80">
        <v>0</v>
      </c>
      <c r="T60" s="78">
        <f>SUMPRODUCT(LTA!F60:AJ60,LTA!F$101:AJ$101,LTA!F$105:AJ$105)</f>
        <v>112</v>
      </c>
      <c r="U60" s="78">
        <f>SUMPRODUCT(LTA!F60:AJ60,LTA!F$102:AJ$102,LTA!F$105:AJ$105)</f>
        <v>497.41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207.06000000000003</v>
      </c>
      <c r="AB60" s="117">
        <f>-STOA!P60</f>
        <v>0</v>
      </c>
      <c r="AC60">
        <f t="shared" si="0"/>
        <v>17.389347687121447</v>
      </c>
      <c r="AD60">
        <f t="shared" si="1"/>
        <v>1677.4299516326628</v>
      </c>
      <c r="AE60">
        <f>'IDT-1'!F60</f>
        <v>0</v>
      </c>
      <c r="AF60" s="26"/>
      <c r="AG60">
        <f t="shared" si="2"/>
        <v>1677.4299516326628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9.11</v>
      </c>
      <c r="F61">
        <f>GT_Spot!T61</f>
        <v>0</v>
      </c>
      <c r="G61">
        <f>PPCL_NG!T61</f>
        <v>23.14</v>
      </c>
      <c r="H61">
        <f>PPCL_Spot!T61</f>
        <v>3.6724482988659108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819.58881781072421</v>
      </c>
      <c r="P61" s="77">
        <v>74.840000000000018</v>
      </c>
      <c r="Q61" s="77">
        <v>26.65</v>
      </c>
      <c r="R61" s="80">
        <v>19.2</v>
      </c>
      <c r="S61" s="80">
        <v>0</v>
      </c>
      <c r="T61" s="78">
        <f>SUMPRODUCT(LTA!F61:AJ61,LTA!F$101:AJ$101,LTA!F$105:AJ$105)</f>
        <v>111.48</v>
      </c>
      <c r="U61" s="78">
        <f>SUMPRODUCT(LTA!F61:AJ61,LTA!F$102:AJ$102,LTA!F$105:AJ$105)</f>
        <v>490.53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207.06000000000003</v>
      </c>
      <c r="AB61" s="117">
        <f>-STOA!P61</f>
        <v>0</v>
      </c>
      <c r="AC61">
        <f t="shared" si="0"/>
        <v>16.86063734354002</v>
      </c>
      <c r="AD61">
        <f t="shared" si="1"/>
        <v>1738.41062876605</v>
      </c>
      <c r="AE61">
        <f>'IDT-1'!F61</f>
        <v>0</v>
      </c>
      <c r="AF61" s="26"/>
      <c r="AG61">
        <f t="shared" si="2"/>
        <v>1738.41062876605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8.8446878751500595</v>
      </c>
      <c r="F62">
        <f>GT_Spot!T62</f>
        <v>0</v>
      </c>
      <c r="G62">
        <f>PPCL_NG!T62</f>
        <v>23.14</v>
      </c>
      <c r="H62">
        <f>PPCL_Spot!T62</f>
        <v>3.83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816.6988911745176</v>
      </c>
      <c r="P62" s="77">
        <v>74.840000000000018</v>
      </c>
      <c r="Q62" s="77">
        <v>26.65</v>
      </c>
      <c r="R62" s="80">
        <v>19.2</v>
      </c>
      <c r="S62" s="80">
        <v>0</v>
      </c>
      <c r="T62" s="78">
        <f>SUMPRODUCT(LTA!F62:AJ62,LTA!F$101:AJ$101,LTA!F$105:AJ$105)</f>
        <v>107.52</v>
      </c>
      <c r="U62" s="78">
        <f>SUMPRODUCT(LTA!F62:AJ62,LTA!F$102:AJ$102,LTA!F$105:AJ$105)</f>
        <v>483.24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15.41</v>
      </c>
      <c r="Z62" s="75">
        <f>IEX!P62</f>
        <v>0</v>
      </c>
      <c r="AA62" s="117">
        <f>STOA!J62</f>
        <v>207.06000000000003</v>
      </c>
      <c r="AB62" s="117">
        <f>-STOA!P62</f>
        <v>0</v>
      </c>
      <c r="AC62">
        <f t="shared" si="0"/>
        <v>17.0433456974127</v>
      </c>
      <c r="AD62">
        <f t="shared" si="1"/>
        <v>1758.990233352255</v>
      </c>
      <c r="AE62">
        <f>'IDT-1'!F62</f>
        <v>0</v>
      </c>
      <c r="AF62" s="26"/>
      <c r="AG62">
        <f t="shared" si="2"/>
        <v>1758.990233352255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23.14</v>
      </c>
      <c r="H63">
        <f>PPCL_Spot!T63</f>
        <v>5.6281239586804395</v>
      </c>
      <c r="I63">
        <f>Bawana_NG!T63</f>
        <v>64.16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783.55014203642418</v>
      </c>
      <c r="P63" s="77">
        <v>74.840000000000018</v>
      </c>
      <c r="Q63" s="77">
        <v>26.65</v>
      </c>
      <c r="R63" s="80">
        <v>19.2</v>
      </c>
      <c r="S63" s="80">
        <v>0</v>
      </c>
      <c r="T63" s="78">
        <f>SUMPRODUCT(LTA!F63:AJ63,LTA!F$101:AJ$101,LTA!F$105:AJ$105)</f>
        <v>104.98</v>
      </c>
      <c r="U63" s="78">
        <f>SUMPRODUCT(LTA!F63:AJ63,LTA!F$102:AJ$102,LTA!F$105:AJ$105)</f>
        <v>482.18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39.5</v>
      </c>
      <c r="Z63" s="75">
        <f>IEX!P63</f>
        <v>0</v>
      </c>
      <c r="AA63" s="117">
        <f>STOA!J63</f>
        <v>207.06000000000003</v>
      </c>
      <c r="AB63" s="117">
        <f>-STOA!P63</f>
        <v>0</v>
      </c>
      <c r="AC63">
        <f t="shared" si="0"/>
        <v>16.472471182849453</v>
      </c>
      <c r="AD63">
        <f t="shared" si="1"/>
        <v>1855.3992541409521</v>
      </c>
      <c r="AE63">
        <f>'IDT-1'!F63</f>
        <v>0</v>
      </c>
      <c r="AF63" s="26"/>
      <c r="AG63">
        <f t="shared" si="2"/>
        <v>1855.3992541409521</v>
      </c>
      <c r="AI63" s="75">
        <f>PXIL!J63</f>
        <v>0</v>
      </c>
      <c r="AJ63" s="75">
        <f>PXIL!P63</f>
        <v>0</v>
      </c>
      <c r="AK63" s="75">
        <f>RTM_IEX!J63</f>
        <v>28.9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23.14</v>
      </c>
      <c r="H64">
        <f>PPCL_Spot!T64</f>
        <v>5.6281239586804395</v>
      </c>
      <c r="I64">
        <f>Bawana_NG!T64</f>
        <v>64.16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772.94803428112346</v>
      </c>
      <c r="P64" s="77">
        <v>74.840000000000018</v>
      </c>
      <c r="Q64" s="77">
        <v>26.65</v>
      </c>
      <c r="R64" s="80">
        <v>19.2</v>
      </c>
      <c r="S64" s="80">
        <v>0</v>
      </c>
      <c r="T64" s="78">
        <f>SUMPRODUCT(LTA!F64:AJ64,LTA!F$101:AJ$101,LTA!F$105:AJ$105)</f>
        <v>104.57000000000001</v>
      </c>
      <c r="U64" s="78">
        <f>SUMPRODUCT(LTA!F64:AJ64,LTA!F$102:AJ$102,LTA!F$105:AJ$105)</f>
        <v>474.69000000000005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52.02</v>
      </c>
      <c r="Z64" s="75">
        <f>IEX!P64</f>
        <v>0</v>
      </c>
      <c r="AA64" s="117">
        <f>STOA!J64</f>
        <v>207.06000000000003</v>
      </c>
      <c r="AB64" s="117">
        <f>-STOA!P64</f>
        <v>0</v>
      </c>
      <c r="AC64">
        <f t="shared" si="0"/>
        <v>16.419828634602805</v>
      </c>
      <c r="AD64">
        <f t="shared" si="1"/>
        <v>1849.4697889338979</v>
      </c>
      <c r="AE64">
        <f>'IDT-1'!F64</f>
        <v>0</v>
      </c>
      <c r="AF64" s="26"/>
      <c r="AG64">
        <f t="shared" si="2"/>
        <v>1849.4697889338979</v>
      </c>
      <c r="AI64" s="75">
        <f>PXIL!J64</f>
        <v>0</v>
      </c>
      <c r="AJ64" s="75">
        <f>PXIL!P64</f>
        <v>0</v>
      </c>
      <c r="AK64" s="75">
        <f>RTM_IEX!J64</f>
        <v>28.9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8.8446878751500595</v>
      </c>
      <c r="F65">
        <f>GT_Spot!T65</f>
        <v>0</v>
      </c>
      <c r="G65">
        <f>PPCL_NG!T65</f>
        <v>23.14</v>
      </c>
      <c r="H65">
        <f>PPCL_Spot!T65</f>
        <v>3.83</v>
      </c>
      <c r="I65">
        <f>Bawana_NG!T65</f>
        <v>64.16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768.08025332081104</v>
      </c>
      <c r="P65" s="77">
        <v>74.840000000000018</v>
      </c>
      <c r="Q65" s="77">
        <v>26.65</v>
      </c>
      <c r="R65" s="80">
        <v>19.2</v>
      </c>
      <c r="S65" s="80">
        <v>0</v>
      </c>
      <c r="T65" s="78">
        <f>SUMPRODUCT(LTA!F65:AJ65,LTA!F$101:AJ$101,LTA!F$105:AJ$105)</f>
        <v>100.85000000000001</v>
      </c>
      <c r="U65" s="78">
        <f>SUMPRODUCT(LTA!F65:AJ65,LTA!F$102:AJ$102,LTA!F$105:AJ$105)</f>
        <v>472.08000000000004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58.76</v>
      </c>
      <c r="Z65" s="75">
        <f>IEX!P65</f>
        <v>0</v>
      </c>
      <c r="AA65" s="117">
        <f>STOA!J65</f>
        <v>207.06000000000003</v>
      </c>
      <c r="AB65" s="117">
        <f>-STOA!P65</f>
        <v>0</v>
      </c>
      <c r="AC65">
        <f t="shared" si="0"/>
        <v>16.34829930819032</v>
      </c>
      <c r="AD65">
        <f t="shared" si="1"/>
        <v>1781.146641887771</v>
      </c>
      <c r="AE65">
        <f>'IDT-1'!F65</f>
        <v>0</v>
      </c>
      <c r="AF65" s="26"/>
      <c r="AG65">
        <f t="shared" si="2"/>
        <v>1781.146641887771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8.8446878751500595</v>
      </c>
      <c r="F66">
        <f>GT_Spot!T66</f>
        <v>0</v>
      </c>
      <c r="G66">
        <f>PPCL_NG!T66</f>
        <v>23.14</v>
      </c>
      <c r="H66">
        <f>PPCL_Spot!T66</f>
        <v>3.83</v>
      </c>
      <c r="I66">
        <f>Bawana_NG!T66</f>
        <v>64.16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767.12260889018307</v>
      </c>
      <c r="P66" s="77">
        <v>74.840000000000018</v>
      </c>
      <c r="Q66" s="77">
        <v>26.65</v>
      </c>
      <c r="R66" s="80">
        <v>19.2</v>
      </c>
      <c r="S66" s="80">
        <v>0</v>
      </c>
      <c r="T66" s="78">
        <f>SUMPRODUCT(LTA!F66:AJ66,LTA!F$101:AJ$101,LTA!F$105:AJ$105)</f>
        <v>93.66</v>
      </c>
      <c r="U66" s="78">
        <f>SUMPRODUCT(LTA!F66:AJ66,LTA!F$102:AJ$102,LTA!F$105:AJ$105)</f>
        <v>470.45000000000005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60.69</v>
      </c>
      <c r="Z66" s="75">
        <f>IEX!P66</f>
        <v>0</v>
      </c>
      <c r="AA66" s="117">
        <f>STOA!J66</f>
        <v>207.06000000000003</v>
      </c>
      <c r="AB66" s="117">
        <f>-STOA!P66</f>
        <v>0</v>
      </c>
      <c r="AC66">
        <f t="shared" si="0"/>
        <v>16.012896211534933</v>
      </c>
      <c r="AD66">
        <f t="shared" si="1"/>
        <v>1803.6344005537983</v>
      </c>
      <c r="AE66">
        <f>'IDT-1'!F66</f>
        <v>0</v>
      </c>
      <c r="AF66" s="26"/>
      <c r="AG66">
        <f t="shared" si="2"/>
        <v>1803.6344005537983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8.8446878751500595</v>
      </c>
      <c r="F67">
        <f>GT_Spot!T67</f>
        <v>0</v>
      </c>
      <c r="G67">
        <f>PPCL_NG!T67</f>
        <v>23.14</v>
      </c>
      <c r="H67">
        <f>PPCL_Spot!T67</f>
        <v>3.6724482988659108</v>
      </c>
      <c r="I67">
        <f>Bawana_NG!T67</f>
        <v>64.16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767.75775155491976</v>
      </c>
      <c r="P67" s="77">
        <v>74.840000000000018</v>
      </c>
      <c r="Q67" s="77">
        <v>26.65</v>
      </c>
      <c r="R67" s="80">
        <v>19.2</v>
      </c>
      <c r="S67" s="80">
        <v>0</v>
      </c>
      <c r="T67" s="78">
        <f>SUMPRODUCT(LTA!F67:AJ67,LTA!F$101:AJ$101,LTA!F$105:AJ$105)</f>
        <v>86.53</v>
      </c>
      <c r="U67" s="78">
        <f>SUMPRODUCT(LTA!F67:AJ67,LTA!F$102:AJ$102,LTA!F$105:AJ$105)</f>
        <v>468.59000000000003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62.61</v>
      </c>
      <c r="Z67" s="75">
        <f>IEX!P67</f>
        <v>0</v>
      </c>
      <c r="AA67" s="117">
        <f>STOA!J67</f>
        <v>207.06000000000003</v>
      </c>
      <c r="AB67" s="117">
        <f>-STOA!P67</f>
        <v>0</v>
      </c>
      <c r="AC67">
        <f t="shared" si="0"/>
        <v>17.02025831467807</v>
      </c>
      <c r="AD67">
        <f t="shared" si="1"/>
        <v>1676.0346294142573</v>
      </c>
      <c r="AE67">
        <f>'IDT-1'!F67</f>
        <v>0</v>
      </c>
      <c r="AF67" s="26"/>
      <c r="AG67">
        <f t="shared" si="2"/>
        <v>1676.0346294142573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8.8446878751500595</v>
      </c>
      <c r="F68">
        <f>GT_Spot!T68</f>
        <v>0</v>
      </c>
      <c r="G68">
        <f>PPCL_NG!T68</f>
        <v>23.14</v>
      </c>
      <c r="H68">
        <f>PPCL_Spot!T68</f>
        <v>3.83</v>
      </c>
      <c r="I68">
        <f>Bawana_NG!T68</f>
        <v>64.16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753.30822031944058</v>
      </c>
      <c r="P68" s="77">
        <v>74.840000000000018</v>
      </c>
      <c r="Q68" s="77">
        <v>26.65</v>
      </c>
      <c r="R68" s="80">
        <v>19.2</v>
      </c>
      <c r="S68" s="80">
        <v>0</v>
      </c>
      <c r="T68" s="78">
        <f>SUMPRODUCT(LTA!F68:AJ68,LTA!F$101:AJ$101,LTA!F$105:AJ$105)</f>
        <v>79.27000000000001</v>
      </c>
      <c r="U68" s="78">
        <f>SUMPRODUCT(LTA!F68:AJ68,LTA!F$102:AJ$102,LTA!F$105:AJ$105)</f>
        <v>465.32000000000005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67.430000000000007</v>
      </c>
      <c r="Z68" s="75">
        <f>IEX!P68</f>
        <v>0</v>
      </c>
      <c r="AA68" s="117">
        <f>STOA!J68</f>
        <v>207.06000000000003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16.400334518666071</v>
      </c>
      <c r="AD68">
        <f t="shared" ref="AD68:AD98" si="4">SUM(B68:AB68,AI68:AR68)-AC68</f>
        <v>1706.6525736759247</v>
      </c>
      <c r="AE68">
        <f>'IDT-1'!F68</f>
        <v>0</v>
      </c>
      <c r="AF68" s="26"/>
      <c r="AG68">
        <f t="shared" ref="AG68:AG98" si="5">SUM(AD68:AF68)</f>
        <v>1706.6525736759247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8.8446878751500595</v>
      </c>
      <c r="F69">
        <f>GT_Spot!T69</f>
        <v>0</v>
      </c>
      <c r="G69">
        <f>PPCL_NG!T69</f>
        <v>23.14</v>
      </c>
      <c r="H69">
        <f>PPCL_Spot!T69</f>
        <v>3.83</v>
      </c>
      <c r="I69">
        <f>Bawana_NG!T69</f>
        <v>64.16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750.58920183051976</v>
      </c>
      <c r="P69" s="77">
        <v>74.840000000000018</v>
      </c>
      <c r="Q69" s="77">
        <v>26.65</v>
      </c>
      <c r="R69" s="80">
        <v>19.2</v>
      </c>
      <c r="S69" s="80">
        <v>0</v>
      </c>
      <c r="T69" s="78">
        <f>SUMPRODUCT(LTA!F69:AJ69,LTA!F$101:AJ$101,LTA!F$105:AJ$105)</f>
        <v>69.56</v>
      </c>
      <c r="U69" s="78">
        <f>SUMPRODUCT(LTA!F69:AJ69,LTA!F$102:AJ$102,LTA!F$105:AJ$105)</f>
        <v>451.07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70.319999999999993</v>
      </c>
      <c r="Z69" s="75">
        <f>IEX!P69</f>
        <v>0</v>
      </c>
      <c r="AA69" s="117">
        <f>STOA!J69</f>
        <v>207.06000000000003</v>
      </c>
      <c r="AB69" s="117">
        <f>-STOA!P69</f>
        <v>0</v>
      </c>
      <c r="AC69">
        <f t="shared" si="3"/>
        <v>16.190991155963566</v>
      </c>
      <c r="AD69">
        <f t="shared" si="4"/>
        <v>1683.0728985497062</v>
      </c>
      <c r="AE69">
        <f>'IDT-1'!F69</f>
        <v>0</v>
      </c>
      <c r="AF69" s="26"/>
      <c r="AG69">
        <f t="shared" si="5"/>
        <v>1683.0728985497062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8.8446878751500595</v>
      </c>
      <c r="F70">
        <f>GT_Spot!T70</f>
        <v>0</v>
      </c>
      <c r="G70">
        <f>PPCL_NG!T70</f>
        <v>23.14</v>
      </c>
      <c r="H70">
        <f>PPCL_Spot!T70</f>
        <v>3.83</v>
      </c>
      <c r="I70">
        <f>Bawana_NG!T70</f>
        <v>64.16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749.61948085560891</v>
      </c>
      <c r="P70" s="77">
        <v>74.840000000000018</v>
      </c>
      <c r="Q70" s="77">
        <v>26.65</v>
      </c>
      <c r="R70" s="80">
        <v>19.2</v>
      </c>
      <c r="S70" s="80">
        <v>0</v>
      </c>
      <c r="T70" s="78">
        <f>SUMPRODUCT(LTA!F70:AJ70,LTA!F$101:AJ$101,LTA!F$105:AJ$105)</f>
        <v>62.91</v>
      </c>
      <c r="U70" s="78">
        <f>SUMPRODUCT(LTA!F70:AJ70,LTA!F$102:AJ$102,LTA!F$105:AJ$105)</f>
        <v>447.66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57.8</v>
      </c>
      <c r="Z70" s="75">
        <f>IEX!P70</f>
        <v>0</v>
      </c>
      <c r="AA70" s="117">
        <f>STOA!J70</f>
        <v>207.06000000000003</v>
      </c>
      <c r="AB70" s="117">
        <f>-STOA!P70</f>
        <v>0</v>
      </c>
      <c r="AC70">
        <f t="shared" si="3"/>
        <v>15.806191060940446</v>
      </c>
      <c r="AD70">
        <f t="shared" si="4"/>
        <v>1679.9079776698186</v>
      </c>
      <c r="AE70">
        <f>'IDT-1'!F70</f>
        <v>0</v>
      </c>
      <c r="AF70" s="26"/>
      <c r="AG70">
        <f t="shared" si="5"/>
        <v>1679.9079776698186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8.8446878751500595</v>
      </c>
      <c r="F71">
        <f>GT_Spot!T71</f>
        <v>0</v>
      </c>
      <c r="G71">
        <f>PPCL_NG!T71</f>
        <v>23.14</v>
      </c>
      <c r="H71">
        <f>PPCL_Spot!T71</f>
        <v>3.83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858.63678039627803</v>
      </c>
      <c r="P71" s="77">
        <v>74.840000000000018</v>
      </c>
      <c r="Q71" s="77">
        <v>26.65</v>
      </c>
      <c r="R71" s="80">
        <v>19.2</v>
      </c>
      <c r="S71" s="80">
        <v>0</v>
      </c>
      <c r="T71" s="78">
        <f>SUMPRODUCT(LTA!F71:AJ71,LTA!F$101:AJ$101,LTA!F$105:AJ$105)</f>
        <v>56.260000000000005</v>
      </c>
      <c r="U71" s="78">
        <f>SUMPRODUCT(LTA!F71:AJ71,LTA!F$102:AJ$102,LTA!F$105:AJ$105)</f>
        <v>443.64000000000004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17.34</v>
      </c>
      <c r="Z71" s="75">
        <f>IEX!P71</f>
        <v>0</v>
      </c>
      <c r="AA71" s="117">
        <f>STOA!J71</f>
        <v>207.06000000000003</v>
      </c>
      <c r="AB71" s="117">
        <f>-STOA!P71</f>
        <v>0</v>
      </c>
      <c r="AC71">
        <f t="shared" si="3"/>
        <v>17.961534250893493</v>
      </c>
      <c r="AD71">
        <f t="shared" si="4"/>
        <v>1561.0799340205347</v>
      </c>
      <c r="AE71">
        <f>'IDT-1'!F71</f>
        <v>0</v>
      </c>
      <c r="AF71" s="26"/>
      <c r="AG71">
        <f t="shared" si="5"/>
        <v>1561.0799340205347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9.11</v>
      </c>
      <c r="F72">
        <f>GT_Spot!T72</f>
        <v>0</v>
      </c>
      <c r="G72">
        <f>PPCL_NG!T72</f>
        <v>23.14</v>
      </c>
      <c r="H72">
        <f>PPCL_Spot!T72</f>
        <v>3.83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861.16880898627801</v>
      </c>
      <c r="P72" s="77">
        <v>74.840000000000018</v>
      </c>
      <c r="Q72" s="77">
        <v>26.65</v>
      </c>
      <c r="R72" s="80">
        <v>19.13</v>
      </c>
      <c r="S72" s="80">
        <v>0</v>
      </c>
      <c r="T72" s="78">
        <f>SUMPRODUCT(LTA!F72:AJ72,LTA!F$101:AJ$101,LTA!F$105:AJ$105)</f>
        <v>49.58</v>
      </c>
      <c r="U72" s="78">
        <f>SUMPRODUCT(LTA!F72:AJ72,LTA!F$102:AJ$102,LTA!F$105:AJ$105)</f>
        <v>440.35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2.89</v>
      </c>
      <c r="Z72" s="75">
        <f>IEX!P72</f>
        <v>0</v>
      </c>
      <c r="AA72" s="117">
        <f>STOA!J72</f>
        <v>207.06000000000003</v>
      </c>
      <c r="AB72" s="117">
        <f>-STOA!P72</f>
        <v>0</v>
      </c>
      <c r="AC72">
        <f t="shared" si="3"/>
        <v>17.504295023518313</v>
      </c>
      <c r="AD72">
        <f t="shared" si="4"/>
        <v>1569.8445139627599</v>
      </c>
      <c r="AE72">
        <f>'IDT-1'!F72</f>
        <v>0</v>
      </c>
      <c r="AF72" s="26"/>
      <c r="AG72">
        <f t="shared" si="5"/>
        <v>1569.8445139627599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9.11</v>
      </c>
      <c r="F73">
        <f>GT_Spot!T73</f>
        <v>0</v>
      </c>
      <c r="G73">
        <f>PPCL_NG!T73</f>
        <v>23.14</v>
      </c>
      <c r="H73">
        <f>PPCL_Spot!T73</f>
        <v>3.6724482988659108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874.52592678627798</v>
      </c>
      <c r="P73" s="77">
        <v>74.840000000000018</v>
      </c>
      <c r="Q73" s="77">
        <v>26.65</v>
      </c>
      <c r="R73" s="80">
        <v>16.300000000000004</v>
      </c>
      <c r="S73" s="80">
        <v>0</v>
      </c>
      <c r="T73" s="78">
        <f>SUMPRODUCT(LTA!F73:AJ73,LTA!F$101:AJ$101,LTA!F$105:AJ$105)</f>
        <v>32.729999999999997</v>
      </c>
      <c r="U73" s="78">
        <f>SUMPRODUCT(LTA!F73:AJ73,LTA!F$102:AJ$102,LTA!F$105:AJ$105)</f>
        <v>437.04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207.06000000000003</v>
      </c>
      <c r="AB73" s="117">
        <f>-STOA!P73</f>
        <v>0</v>
      </c>
      <c r="AC73">
        <f t="shared" si="3"/>
        <v>16.948800829078564</v>
      </c>
      <c r="AD73">
        <f t="shared" si="4"/>
        <v>1607.7195742560652</v>
      </c>
      <c r="AE73">
        <f>'IDT-1'!F73</f>
        <v>0</v>
      </c>
      <c r="AF73" s="26"/>
      <c r="AG73">
        <f t="shared" si="5"/>
        <v>1607.7195742560652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9.11</v>
      </c>
      <c r="F74">
        <f>GT_Spot!T74</f>
        <v>0</v>
      </c>
      <c r="G74">
        <f>PPCL_NG!T74</f>
        <v>23.14</v>
      </c>
      <c r="H74">
        <f>PPCL_Spot!T74</f>
        <v>3.83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874.52592678627798</v>
      </c>
      <c r="P74" s="77">
        <v>74.840000000000018</v>
      </c>
      <c r="Q74" s="77">
        <v>26.65</v>
      </c>
      <c r="R74" s="80">
        <v>5.03</v>
      </c>
      <c r="S74" s="80">
        <v>0</v>
      </c>
      <c r="T74" s="78">
        <f>SUMPRODUCT(LTA!F74:AJ74,LTA!F$101:AJ$101,LTA!F$105:AJ$105)</f>
        <v>28.830000000000002</v>
      </c>
      <c r="U74" s="78">
        <f>SUMPRODUCT(LTA!F74:AJ74,LTA!F$102:AJ$102,LTA!F$105:AJ$105)</f>
        <v>434.30000000000007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207.06000000000003</v>
      </c>
      <c r="AB74" s="117">
        <f>-STOA!P74</f>
        <v>0</v>
      </c>
      <c r="AC74">
        <f t="shared" si="3"/>
        <v>16.792579284048543</v>
      </c>
      <c r="AD74">
        <f t="shared" si="4"/>
        <v>1590.1233475022293</v>
      </c>
      <c r="AE74">
        <f>'IDT-1'!F74</f>
        <v>0</v>
      </c>
      <c r="AF74" s="26"/>
      <c r="AG74">
        <f t="shared" si="5"/>
        <v>1590.1233475022293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9.1896793002915462</v>
      </c>
      <c r="F75">
        <f>GT_Spot!T75</f>
        <v>0</v>
      </c>
      <c r="G75">
        <f>PPCL_NG!T75</f>
        <v>23.14</v>
      </c>
      <c r="H75">
        <f>PPCL_Spot!T75</f>
        <v>4.0887222742892844</v>
      </c>
      <c r="I75">
        <f>Bawana_NG!T75</f>
        <v>46.62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883.53828842507801</v>
      </c>
      <c r="P75" s="77">
        <v>74.840000000000018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24.819999999999997</v>
      </c>
      <c r="U75" s="78">
        <f>SUMPRODUCT(LTA!F75:AJ75,LTA!F$102:AJ$102,LTA!F$105:AJ$105)</f>
        <v>432.11000000000007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207.06000000000003</v>
      </c>
      <c r="AB75" s="117">
        <f>-STOA!P75</f>
        <v>0</v>
      </c>
      <c r="AC75">
        <f t="shared" si="3"/>
        <v>16.573818000326298</v>
      </c>
      <c r="AD75">
        <f t="shared" si="4"/>
        <v>1565.4828719993325</v>
      </c>
      <c r="AE75">
        <f>'IDT-1'!F75</f>
        <v>0</v>
      </c>
      <c r="AF75" s="26"/>
      <c r="AG75">
        <f t="shared" si="5"/>
        <v>1565.4828719993325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9.1896793002915462</v>
      </c>
      <c r="F76">
        <f>GT_Spot!T76</f>
        <v>0</v>
      </c>
      <c r="G76">
        <f>PPCL_NG!T76</f>
        <v>23.14</v>
      </c>
      <c r="H76">
        <f>PPCL_Spot!T76</f>
        <v>4.0887222742892844</v>
      </c>
      <c r="I76">
        <f>Bawana_NG!T76</f>
        <v>46.62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890.05586596634782</v>
      </c>
      <c r="P76" s="77">
        <v>74.840000000000018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20.76</v>
      </c>
      <c r="U76" s="78">
        <f>SUMPRODUCT(LTA!F76:AJ76,LTA!F$102:AJ$102,LTA!F$105:AJ$105)</f>
        <v>429.06000000000006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207.06000000000003</v>
      </c>
      <c r="AB76" s="117">
        <f>-STOA!P76</f>
        <v>0</v>
      </c>
      <c r="AC76">
        <f t="shared" si="3"/>
        <v>16.124698306579706</v>
      </c>
      <c r="AD76">
        <f t="shared" si="4"/>
        <v>1615.339569234349</v>
      </c>
      <c r="AE76">
        <f>'IDT-1'!F76</f>
        <v>-39.904000000000003</v>
      </c>
      <c r="AF76" s="26"/>
      <c r="AG76">
        <f t="shared" si="5"/>
        <v>1575.435569234349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9.1896793002915462</v>
      </c>
      <c r="F77">
        <f>GT_Spot!T77</f>
        <v>0</v>
      </c>
      <c r="G77">
        <f>PPCL_NG!T77</f>
        <v>23.14</v>
      </c>
      <c r="H77">
        <f>PPCL_Spot!T77</f>
        <v>4.0887222742892844</v>
      </c>
      <c r="I77">
        <f>Bawana_NG!T77</f>
        <v>46.62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885.20810432262556</v>
      </c>
      <c r="P77" s="77">
        <v>74.840000000000018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13.5</v>
      </c>
      <c r="U77" s="78">
        <f>SUMPRODUCT(LTA!F77:AJ77,LTA!F$102:AJ$102,LTA!F$105:AJ$105)</f>
        <v>427.2700000000001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207.06000000000003</v>
      </c>
      <c r="AB77" s="117">
        <f>-STOA!P77</f>
        <v>0</v>
      </c>
      <c r="AC77">
        <f t="shared" si="3"/>
        <v>16.313132467391785</v>
      </c>
      <c r="AD77">
        <f t="shared" si="4"/>
        <v>1566.2533734298145</v>
      </c>
      <c r="AE77">
        <f>'IDT-1'!F77</f>
        <v>-50.098999999999997</v>
      </c>
      <c r="AF77" s="26"/>
      <c r="AG77">
        <f t="shared" si="5"/>
        <v>1516.1543734298145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-135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9.1896793002915462</v>
      </c>
      <c r="F78">
        <f>GT_Spot!T78</f>
        <v>0</v>
      </c>
      <c r="G78">
        <f>PPCL_NG!T78</f>
        <v>23.14</v>
      </c>
      <c r="H78">
        <f>PPCL_Spot!T78</f>
        <v>4.0887222742892844</v>
      </c>
      <c r="I78">
        <f>Bawana_NG!T78</f>
        <v>46.62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886.83857144662545</v>
      </c>
      <c r="P78" s="77">
        <v>74.840000000000018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425.37000000000006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207.06000000000003</v>
      </c>
      <c r="AB78" s="117">
        <f>-STOA!P78</f>
        <v>0</v>
      </c>
      <c r="AC78">
        <f t="shared" si="3"/>
        <v>15.540406376307361</v>
      </c>
      <c r="AD78">
        <f t="shared" si="4"/>
        <v>1639.9265666448991</v>
      </c>
      <c r="AE78">
        <f>'IDT-1'!F78</f>
        <v>-55.765000000000001</v>
      </c>
      <c r="AF78" s="26"/>
      <c r="AG78">
        <f t="shared" si="5"/>
        <v>1584.161566644899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9.1896793002915462</v>
      </c>
      <c r="F79">
        <f>GT_Spot!T79</f>
        <v>0</v>
      </c>
      <c r="G79">
        <f>PPCL_NG!T79</f>
        <v>23.14</v>
      </c>
      <c r="H79">
        <f>PPCL_Spot!T79</f>
        <v>3.92</v>
      </c>
      <c r="I79">
        <f>Bawana_NG!T79</f>
        <v>46.62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900.06798438387921</v>
      </c>
      <c r="P79" s="77">
        <v>74.840000000000018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425.86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207.06000000000003</v>
      </c>
      <c r="AB79" s="117">
        <f>-STOA!P79</f>
        <v>0</v>
      </c>
      <c r="AC79">
        <f t="shared" si="3"/>
        <v>15.319525990864607</v>
      </c>
      <c r="AD79">
        <f t="shared" si="4"/>
        <v>1685.3581376933059</v>
      </c>
      <c r="AE79">
        <f>'IDT-1'!F79</f>
        <v>-74.947999999999993</v>
      </c>
      <c r="AF79" s="26"/>
      <c r="AG79">
        <f t="shared" si="5"/>
        <v>1610.4101376933058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9.1896793002915462</v>
      </c>
      <c r="F80">
        <f>GT_Spot!T80</f>
        <v>0</v>
      </c>
      <c r="G80">
        <f>PPCL_NG!T80</f>
        <v>23.14</v>
      </c>
      <c r="H80">
        <f>PPCL_Spot!T80</f>
        <v>4.34</v>
      </c>
      <c r="I80">
        <f>Bawana_NG!T80</f>
        <v>46.62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910.22600506187916</v>
      </c>
      <c r="P80" s="77">
        <v>74.840000000000018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0.25</v>
      </c>
      <c r="U80" s="78">
        <f>SUMPRODUCT(LTA!F80:AJ80,LTA!F$102:AJ$102,LTA!F$105:AJ$105)</f>
        <v>425.79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207.06000000000003</v>
      </c>
      <c r="AB80" s="117">
        <f>-STOA!P80</f>
        <v>0</v>
      </c>
      <c r="AC80">
        <f t="shared" si="3"/>
        <v>15.207330022387103</v>
      </c>
      <c r="AD80">
        <f t="shared" si="4"/>
        <v>1712.8983543397835</v>
      </c>
      <c r="AE80">
        <f>'IDT-1'!F80</f>
        <v>-80.418000000000006</v>
      </c>
      <c r="AF80" s="26"/>
      <c r="AG80">
        <f t="shared" si="5"/>
        <v>1632.4803543397834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9.1896793002915462</v>
      </c>
      <c r="F81">
        <f>GT_Spot!T81</f>
        <v>0</v>
      </c>
      <c r="G81">
        <f>PPCL_NG!T81</f>
        <v>23.14</v>
      </c>
      <c r="H81">
        <f>PPCL_Spot!T81</f>
        <v>4.34</v>
      </c>
      <c r="I81">
        <f>Bawana_NG!T81</f>
        <v>46.62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912.11894142667916</v>
      </c>
      <c r="P81" s="77">
        <v>74.840000000000018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425.77000000000004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207.06000000000003</v>
      </c>
      <c r="AB81" s="117">
        <f>-STOA!P81</f>
        <v>0</v>
      </c>
      <c r="AC81">
        <f t="shared" si="3"/>
        <v>15.221611862397342</v>
      </c>
      <c r="AD81">
        <f t="shared" si="4"/>
        <v>1714.5070088645732</v>
      </c>
      <c r="AE81">
        <f>'IDT-1'!F81</f>
        <v>-69.322000000000003</v>
      </c>
      <c r="AF81" s="26"/>
      <c r="AG81">
        <f t="shared" si="5"/>
        <v>1645.1850088645733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9.1896793002915462</v>
      </c>
      <c r="F82">
        <f>GT_Spot!T82</f>
        <v>0</v>
      </c>
      <c r="G82">
        <f>PPCL_NG!T82</f>
        <v>23.14</v>
      </c>
      <c r="H82">
        <f>PPCL_Spot!T82</f>
        <v>4.34</v>
      </c>
      <c r="I82">
        <f>Bawana_NG!T82</f>
        <v>46.62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912.28270242667918</v>
      </c>
      <c r="P82" s="77">
        <v>74.840000000000018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425.75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207.06000000000003</v>
      </c>
      <c r="AB82" s="117">
        <f>-STOA!P82</f>
        <v>0</v>
      </c>
      <c r="AC82">
        <f t="shared" si="3"/>
        <v>15.222876959197343</v>
      </c>
      <c r="AD82">
        <f t="shared" si="4"/>
        <v>1714.6495047677734</v>
      </c>
      <c r="AE82">
        <f>'IDT-1'!F82</f>
        <v>-51.661999999999999</v>
      </c>
      <c r="AF82" s="26"/>
      <c r="AG82">
        <f t="shared" si="5"/>
        <v>1662.9875047677733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9.4576694074284084</v>
      </c>
      <c r="F83">
        <f>GT_Spot!T83</f>
        <v>0</v>
      </c>
      <c r="G83">
        <f>PPCL_NG!T83</f>
        <v>23.14</v>
      </c>
      <c r="H83">
        <f>PPCL_Spot!T83</f>
        <v>4.34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911.06482483067907</v>
      </c>
      <c r="P83" s="77">
        <v>74.840000000000018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425.6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207.06000000000003</v>
      </c>
      <c r="AB83" s="117">
        <f>-STOA!P83</f>
        <v>0</v>
      </c>
      <c r="AC83">
        <f t="shared" si="3"/>
        <v>16.255362701514876</v>
      </c>
      <c r="AD83">
        <f t="shared" si="4"/>
        <v>1630.0571315365924</v>
      </c>
      <c r="AE83">
        <f>'IDT-1'!F83</f>
        <v>-39.462000000000003</v>
      </c>
      <c r="AF83" s="26"/>
      <c r="AG83">
        <f t="shared" si="5"/>
        <v>1590.5951315365924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9.4576694074284084</v>
      </c>
      <c r="F84">
        <f>GT_Spot!T84</f>
        <v>0</v>
      </c>
      <c r="G84">
        <f>PPCL_NG!T84</f>
        <v>23.14</v>
      </c>
      <c r="H84">
        <f>PPCL_Spot!T84</f>
        <v>4.34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911.06482483067907</v>
      </c>
      <c r="P84" s="77">
        <v>74.840000000000018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425.6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207.06000000000003</v>
      </c>
      <c r="AB84" s="117">
        <f>-STOA!P84</f>
        <v>0</v>
      </c>
      <c r="AC84">
        <f t="shared" si="3"/>
        <v>16.924703628068549</v>
      </c>
      <c r="AD84">
        <f t="shared" si="4"/>
        <v>1564.8277906100388</v>
      </c>
      <c r="AE84">
        <f>'IDT-1'!F84</f>
        <v>-33.335999999999999</v>
      </c>
      <c r="AF84" s="26"/>
      <c r="AG84">
        <f t="shared" si="5"/>
        <v>1531.4917906100388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-170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9.4576694074284084</v>
      </c>
      <c r="F85">
        <f>GT_Spot!T85</f>
        <v>0</v>
      </c>
      <c r="G85">
        <f>PPCL_NG!T85</f>
        <v>23.14</v>
      </c>
      <c r="H85">
        <f>PPCL_Spot!T85</f>
        <v>4.16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908.06306477067915</v>
      </c>
      <c r="P85" s="77">
        <v>74.840000000000018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425.57000000000005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207.06000000000003</v>
      </c>
      <c r="AB85" s="117">
        <f>-STOA!P85</f>
        <v>0</v>
      </c>
      <c r="AC85">
        <f t="shared" si="3"/>
        <v>16.363752488208831</v>
      </c>
      <c r="AD85">
        <f t="shared" si="4"/>
        <v>1622.1769816898986</v>
      </c>
      <c r="AE85">
        <f>'IDT-1'!F85</f>
        <v>-22.24</v>
      </c>
      <c r="AF85" s="26"/>
      <c r="AG85">
        <f t="shared" si="5"/>
        <v>1599.9369816898986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9.4576694074284084</v>
      </c>
      <c r="F86">
        <f>GT_Spot!T86</f>
        <v>0</v>
      </c>
      <c r="G86">
        <f>PPCL_NG!T86</f>
        <v>23.14</v>
      </c>
      <c r="H86">
        <f>PPCL_Spot!T86</f>
        <v>4.34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894.14281459827919</v>
      </c>
      <c r="P86" s="77">
        <v>74.840000000000018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425.48000000000008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207.06000000000003</v>
      </c>
      <c r="AB86" s="117">
        <f>-STOA!P86</f>
        <v>0</v>
      </c>
      <c r="AC86">
        <f t="shared" si="3"/>
        <v>16.15326501146976</v>
      </c>
      <c r="AD86">
        <f t="shared" si="4"/>
        <v>1618.5572189942379</v>
      </c>
      <c r="AE86">
        <f>'IDT-1'!F86</f>
        <v>-21.558</v>
      </c>
      <c r="AF86" s="26"/>
      <c r="AG86">
        <f t="shared" si="5"/>
        <v>1596.9992189942379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9.4576694074284084</v>
      </c>
      <c r="F87">
        <f>GT_Spot!T87</f>
        <v>0</v>
      </c>
      <c r="G87">
        <f>PPCL_NG!T87</f>
        <v>23.14</v>
      </c>
      <c r="H87">
        <f>PPCL_Spot!T87</f>
        <v>4.47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876.40035442206158</v>
      </c>
      <c r="P87" s="77">
        <v>74.840000000000018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425.28000000000003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207.06000000000003</v>
      </c>
      <c r="AB87" s="117">
        <f>-STOA!P87</f>
        <v>0</v>
      </c>
      <c r="AC87">
        <f t="shared" si="3"/>
        <v>16.262859187584905</v>
      </c>
      <c r="AD87">
        <f t="shared" si="4"/>
        <v>1570.6351646419052</v>
      </c>
      <c r="AE87">
        <f>'IDT-1'!F87</f>
        <v>-18.38</v>
      </c>
      <c r="AF87" s="26"/>
      <c r="AG87">
        <f t="shared" si="5"/>
        <v>1552.2551646419051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9.4576694074284084</v>
      </c>
      <c r="F88">
        <f>GT_Spot!T88</f>
        <v>0</v>
      </c>
      <c r="G88">
        <f>PPCL_NG!T88</f>
        <v>23.14</v>
      </c>
      <c r="H88">
        <f>PPCL_Spot!T88</f>
        <v>4.47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880.1625839164617</v>
      </c>
      <c r="P88" s="77">
        <v>74.840000000000018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425.27000000000004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19.18</v>
      </c>
      <c r="Z88" s="75">
        <f>IEX!P88</f>
        <v>0</v>
      </c>
      <c r="AA88" s="117">
        <f>STOA!J88</f>
        <v>207.06000000000003</v>
      </c>
      <c r="AB88" s="117">
        <f>-STOA!P88</f>
        <v>0</v>
      </c>
      <c r="AC88">
        <f t="shared" si="3"/>
        <v>16.553444082357579</v>
      </c>
      <c r="AD88">
        <f t="shared" si="4"/>
        <v>1583.2768092415326</v>
      </c>
      <c r="AE88">
        <f>'IDT-1'!F88</f>
        <v>0</v>
      </c>
      <c r="AF88" s="26"/>
      <c r="AG88">
        <f t="shared" si="5"/>
        <v>1583.2768092415326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9.4576694074284084</v>
      </c>
      <c r="F89">
        <f>GT_Spot!T89</f>
        <v>0</v>
      </c>
      <c r="G89">
        <f>PPCL_NG!T89</f>
        <v>23.14</v>
      </c>
      <c r="H89">
        <f>PPCL_Spot!T89</f>
        <v>4.47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880.1625839164617</v>
      </c>
      <c r="P89" s="77">
        <v>74.840000000000018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424.17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50.78</v>
      </c>
      <c r="Z89" s="75">
        <f>IEX!P89</f>
        <v>0</v>
      </c>
      <c r="AA89" s="117">
        <f>STOA!J89</f>
        <v>207.06000000000003</v>
      </c>
      <c r="AB89" s="117">
        <f>-STOA!P89</f>
        <v>0</v>
      </c>
      <c r="AC89">
        <f t="shared" si="3"/>
        <v>16.821844082357579</v>
      </c>
      <c r="AD89">
        <f t="shared" si="4"/>
        <v>1613.5084092415327</v>
      </c>
      <c r="AE89">
        <f>'IDT-1'!F89</f>
        <v>0</v>
      </c>
      <c r="AF89" s="26"/>
      <c r="AG89">
        <f t="shared" si="5"/>
        <v>1613.5084092415327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9.4576694074284084</v>
      </c>
      <c r="F90">
        <f>GT_Spot!T90</f>
        <v>0</v>
      </c>
      <c r="G90">
        <f>PPCL_NG!T90</f>
        <v>23.14</v>
      </c>
      <c r="H90">
        <f>PPCL_Spot!T90</f>
        <v>4.47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880.1625839164617</v>
      </c>
      <c r="P90" s="77">
        <v>74.840000000000018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424.22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75.150000000000006</v>
      </c>
      <c r="Z90" s="75">
        <f>IEX!P90</f>
        <v>0</v>
      </c>
      <c r="AA90" s="117">
        <f>STOA!J90</f>
        <v>207.06000000000003</v>
      </c>
      <c r="AB90" s="117">
        <f>-STOA!P90</f>
        <v>0</v>
      </c>
      <c r="AC90">
        <f t="shared" si="3"/>
        <v>17.036740082357582</v>
      </c>
      <c r="AD90">
        <f t="shared" si="4"/>
        <v>1637.7135132415328</v>
      </c>
      <c r="AE90">
        <f>'IDT-1'!F90</f>
        <v>0</v>
      </c>
      <c r="AF90" s="26"/>
      <c r="AG90">
        <f t="shared" si="5"/>
        <v>1637.7135132415328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9.4576694074284084</v>
      </c>
      <c r="F91">
        <f>GT_Spot!T91</f>
        <v>0</v>
      </c>
      <c r="G91">
        <f>PPCL_NG!T91</f>
        <v>23.14</v>
      </c>
      <c r="H91">
        <f>PPCL_Spot!T91</f>
        <v>4.2887746358183376</v>
      </c>
      <c r="I91">
        <f>Bawana_NG!T91</f>
        <v>68.007469301183306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892.6717322218791</v>
      </c>
      <c r="P91" s="77">
        <v>74.840000000000018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424.33000000000004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103.47</v>
      </c>
      <c r="Z91" s="75">
        <f>IEX!P91</f>
        <v>0</v>
      </c>
      <c r="AA91" s="117">
        <f>STOA!J91</f>
        <v>207.06000000000003</v>
      </c>
      <c r="AB91" s="117">
        <f>-STOA!P91</f>
        <v>0</v>
      </c>
      <c r="AC91">
        <f t="shared" si="3"/>
        <v>18.269208286310402</v>
      </c>
      <c r="AD91">
        <f t="shared" si="4"/>
        <v>1575.646437279999</v>
      </c>
      <c r="AE91">
        <f>'IDT-1'!F91</f>
        <v>0</v>
      </c>
      <c r="AF91" s="26"/>
      <c r="AG91">
        <f t="shared" si="5"/>
        <v>1575.646437279999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9.4576694074284084</v>
      </c>
      <c r="F92">
        <f>GT_Spot!T92</f>
        <v>0</v>
      </c>
      <c r="G92">
        <f>PPCL_NG!T92</f>
        <v>23.14</v>
      </c>
      <c r="H92">
        <f>PPCL_Spot!T92</f>
        <v>4.47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892.6717322218791</v>
      </c>
      <c r="P92" s="77">
        <v>74.840000000000018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424.22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125.69</v>
      </c>
      <c r="Z92" s="75">
        <f>IEX!P92</f>
        <v>0</v>
      </c>
      <c r="AA92" s="117">
        <f>STOA!J92</f>
        <v>207.06000000000003</v>
      </c>
      <c r="AB92" s="117">
        <f>-STOA!P92</f>
        <v>0</v>
      </c>
      <c r="AC92">
        <f t="shared" si="3"/>
        <v>17.769135137889158</v>
      </c>
      <c r="AD92">
        <f t="shared" si="4"/>
        <v>1680.0302664914184</v>
      </c>
      <c r="AE92">
        <f>'IDT-1'!F92</f>
        <v>0</v>
      </c>
      <c r="AF92" s="26"/>
      <c r="AG92">
        <f t="shared" si="5"/>
        <v>1680.0302664914184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9.4576694074284084</v>
      </c>
      <c r="F93">
        <f>GT_Spot!T93</f>
        <v>0</v>
      </c>
      <c r="G93">
        <f>PPCL_NG!T93</f>
        <v>23.14</v>
      </c>
      <c r="H93">
        <f>PPCL_Spot!T93</f>
        <v>4.47</v>
      </c>
      <c r="I93">
        <f>Bawana_NG!T93</f>
        <v>65.66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893.01928784067911</v>
      </c>
      <c r="P93" s="77">
        <v>74.840000000000018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426.88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143.94999999999999</v>
      </c>
      <c r="Z93" s="75">
        <f>IEX!P93</f>
        <v>0</v>
      </c>
      <c r="AA93" s="117">
        <f>STOA!J93</f>
        <v>207.06000000000003</v>
      </c>
      <c r="AB93" s="117">
        <f>-STOA!P93</f>
        <v>0</v>
      </c>
      <c r="AC93">
        <f t="shared" si="3"/>
        <v>18.498695916277292</v>
      </c>
      <c r="AD93">
        <f t="shared" si="4"/>
        <v>1631.6282613318303</v>
      </c>
      <c r="AE93">
        <f>'IDT-1'!F93</f>
        <v>0</v>
      </c>
      <c r="AF93" s="26"/>
      <c r="AG93">
        <f t="shared" si="5"/>
        <v>1631.6282613318303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-225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9.4576694074284084</v>
      </c>
      <c r="F94">
        <f>GT_Spot!T94</f>
        <v>0</v>
      </c>
      <c r="G94">
        <f>PPCL_NG!T94</f>
        <v>23.14</v>
      </c>
      <c r="H94">
        <f>PPCL_Spot!T94</f>
        <v>4.47</v>
      </c>
      <c r="I94">
        <f>Bawana_NG!T94</f>
        <v>65.66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893.01928784067911</v>
      </c>
      <c r="P94" s="77">
        <v>74.840000000000018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427.52000000000004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157.29</v>
      </c>
      <c r="Z94" s="75">
        <f>IEX!P94</f>
        <v>0</v>
      </c>
      <c r="AA94" s="117">
        <f>STOA!J94</f>
        <v>207.06000000000003</v>
      </c>
      <c r="AB94" s="117">
        <f>-STOA!P94</f>
        <v>0</v>
      </c>
      <c r="AC94">
        <f t="shared" si="3"/>
        <v>18.000250989723622</v>
      </c>
      <c r="AD94">
        <f t="shared" si="4"/>
        <v>1716.1067062583838</v>
      </c>
      <c r="AE94">
        <f>'IDT-1'!F94</f>
        <v>0</v>
      </c>
      <c r="AF94" s="26"/>
      <c r="AG94">
        <f t="shared" si="5"/>
        <v>1716.1067062583838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9.4576694074284084</v>
      </c>
      <c r="F95">
        <f>GT_Spot!T95</f>
        <v>0</v>
      </c>
      <c r="G95">
        <f>PPCL_NG!T95</f>
        <v>23.14</v>
      </c>
      <c r="H95">
        <f>PPCL_Spot!T95</f>
        <v>4.47</v>
      </c>
      <c r="I95">
        <f>Bawana_NG!T95</f>
        <v>65.66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889.32110892535684</v>
      </c>
      <c r="P95" s="77">
        <v>74.840000000000018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428.09000000000003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163.76</v>
      </c>
      <c r="Z95" s="75">
        <f>IEX!P95</f>
        <v>0</v>
      </c>
      <c r="AA95" s="117">
        <f>STOA!J95</f>
        <v>207.06000000000003</v>
      </c>
      <c r="AB95" s="117">
        <f>-STOA!P95</f>
        <v>0</v>
      </c>
      <c r="AC95">
        <f t="shared" si="3"/>
        <v>18.162830928101712</v>
      </c>
      <c r="AD95">
        <f t="shared" si="4"/>
        <v>1704.2859474046834</v>
      </c>
      <c r="AE95">
        <f>'IDT-1'!F95</f>
        <v>0</v>
      </c>
      <c r="AF95" s="26"/>
      <c r="AG95">
        <f t="shared" si="5"/>
        <v>1704.2859474046834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9.4576694074284084</v>
      </c>
      <c r="F96">
        <f>GT_Spot!T96</f>
        <v>0</v>
      </c>
      <c r="G96">
        <f>PPCL_NG!T96</f>
        <v>23.14</v>
      </c>
      <c r="H96">
        <f>PPCL_Spot!T96</f>
        <v>4.47</v>
      </c>
      <c r="I96">
        <f>Bawana_NG!T96</f>
        <v>65.66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889.32110892535684</v>
      </c>
      <c r="P96" s="77">
        <v>74.840000000000018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428.25000000000006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155.09</v>
      </c>
      <c r="Z96" s="75">
        <f>IEX!P96</f>
        <v>0</v>
      </c>
      <c r="AA96" s="117">
        <f>STOA!J96</f>
        <v>207.06000000000003</v>
      </c>
      <c r="AB96" s="117">
        <f>-STOA!P96</f>
        <v>0</v>
      </c>
      <c r="AC96">
        <f t="shared" si="3"/>
        <v>17.910380377657809</v>
      </c>
      <c r="AD96">
        <f t="shared" si="4"/>
        <v>1716.0283979551275</v>
      </c>
      <c r="AE96">
        <f>'IDT-1'!F96</f>
        <v>0</v>
      </c>
      <c r="AF96" s="26"/>
      <c r="AG96">
        <f t="shared" si="5"/>
        <v>1716.0283979551275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9.4576694074284084</v>
      </c>
      <c r="F97">
        <f>GT_Spot!T97</f>
        <v>0</v>
      </c>
      <c r="G97">
        <f>PPCL_NG!T97</f>
        <v>23.14</v>
      </c>
      <c r="H97">
        <f>PPCL_Spot!T97</f>
        <v>4.2887746358183376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885.15724442992087</v>
      </c>
      <c r="P97" s="77">
        <v>74.840000000000018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428.47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139.68</v>
      </c>
      <c r="Z97" s="75">
        <f>IEX!P97</f>
        <v>0</v>
      </c>
      <c r="AA97" s="117">
        <f>STOA!J97</f>
        <v>207.06000000000003</v>
      </c>
      <c r="AB97" s="117">
        <f>-STOA!P97</f>
        <v>0</v>
      </c>
      <c r="AC97">
        <f t="shared" si="3"/>
        <v>18.001207412559033</v>
      </c>
      <c r="AD97">
        <f t="shared" si="4"/>
        <v>1665.9924810606085</v>
      </c>
      <c r="AE97">
        <f>'IDT-1'!F97</f>
        <v>0</v>
      </c>
      <c r="AF97" s="26"/>
      <c r="AG97">
        <f t="shared" si="5"/>
        <v>1665.9924810606085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9.4576694074284084</v>
      </c>
      <c r="F98">
        <f>GT_Spot!T98</f>
        <v>0</v>
      </c>
      <c r="G98">
        <f>PPCL_NG!T98</f>
        <v>23.14</v>
      </c>
      <c r="H98">
        <f>PPCL_Spot!T98</f>
        <v>4.47</v>
      </c>
      <c r="I98">
        <f>Bawana_NG!T98</f>
        <v>65.66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885.15724442992087</v>
      </c>
      <c r="P98" s="77">
        <v>74.840000000000018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428.59000000000003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125.23</v>
      </c>
      <c r="Z98" s="75">
        <f>IEX!P98</f>
        <v>0</v>
      </c>
      <c r="AA98" s="117">
        <f>STOA!J98</f>
        <v>207.06000000000003</v>
      </c>
      <c r="AB98" s="117">
        <f>-STOA!P98</f>
        <v>0</v>
      </c>
      <c r="AC98">
        <f t="shared" si="3"/>
        <v>17.880306195763833</v>
      </c>
      <c r="AD98">
        <f t="shared" si="4"/>
        <v>1652.3746076415855</v>
      </c>
      <c r="AE98">
        <f>'IDT-1'!F98</f>
        <v>0</v>
      </c>
      <c r="AF98" s="26"/>
      <c r="AG98">
        <f t="shared" si="5"/>
        <v>1652.3746076415855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0.25774392819656189</v>
      </c>
      <c r="F99">
        <f t="shared" si="6"/>
        <v>0</v>
      </c>
      <c r="G99">
        <f t="shared" si="6"/>
        <v>0.55536000000000074</v>
      </c>
      <c r="H99">
        <f t="shared" si="6"/>
        <v>0.12442923934221022</v>
      </c>
      <c r="I99">
        <f t="shared" si="6"/>
        <v>1.3605587276799505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19.306716689011033</v>
      </c>
      <c r="P99" s="77">
        <f t="shared" si="6"/>
        <v>1.7678999223961593</v>
      </c>
      <c r="Q99" s="77">
        <f t="shared" si="6"/>
        <v>0.63960000000000117</v>
      </c>
      <c r="R99" s="80">
        <f>SUM(R3:R98)/4000</f>
        <v>0.21630047644902606</v>
      </c>
      <c r="S99" s="80">
        <f t="shared" si="6"/>
        <v>0</v>
      </c>
      <c r="T99" s="78">
        <f t="shared" si="6"/>
        <v>0.92665750000000002</v>
      </c>
      <c r="U99" s="78">
        <f t="shared" si="6"/>
        <v>10.917732499999994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0.48773249999999996</v>
      </c>
      <c r="Z99" s="75">
        <f t="shared" si="6"/>
        <v>-1.9483749999999997</v>
      </c>
      <c r="AA99" s="117">
        <f t="shared" si="6"/>
        <v>4.9694400000000023</v>
      </c>
      <c r="AB99" s="117">
        <f t="shared" si="6"/>
        <v>0</v>
      </c>
      <c r="AC99">
        <f t="shared" si="6"/>
        <v>0.4011810975885895</v>
      </c>
      <c r="AD99">
        <f t="shared" si="6"/>
        <v>37.180442885486329</v>
      </c>
      <c r="AE99">
        <f t="shared" si="6"/>
        <v>-0.25905650000000002</v>
      </c>
      <c r="AG99">
        <f t="shared" si="6"/>
        <v>36.921386385486329</v>
      </c>
      <c r="AI99">
        <f t="shared" si="6"/>
        <v>0</v>
      </c>
      <c r="AJ99">
        <f t="shared" si="6"/>
        <v>0</v>
      </c>
      <c r="AK99">
        <f t="shared" si="6"/>
        <v>3.73275E-2</v>
      </c>
      <c r="AL99">
        <f t="shared" si="6"/>
        <v>-2.0375000000000001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44777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1.6443436348171252</v>
      </c>
      <c r="F3">
        <f>GT_Spot!S3</f>
        <v>0</v>
      </c>
      <c r="G3">
        <f>PPCL_NG!S3</f>
        <v>36.36</v>
      </c>
      <c r="H3">
        <f>PPCL_Spot!S3</f>
        <v>6.1519224757736799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69.930000000000007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1.4376231417731993</v>
      </c>
      <c r="AD3">
        <f>SUM(B3:AB3,AI3:AR3)-AC3</f>
        <v>161.9286429688176</v>
      </c>
      <c r="AE3">
        <f>'IDT-1'!E3</f>
        <v>0</v>
      </c>
      <c r="AF3" s="26"/>
      <c r="AG3">
        <f>SUM(AD3:AF3)+AT3</f>
        <v>161.9286429688176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19.260000000000002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1.6351573575276439</v>
      </c>
      <c r="F4">
        <f>GT_Spot!S4</f>
        <v>0</v>
      </c>
      <c r="G4">
        <f>PPCL_NG!S4</f>
        <v>36.36</v>
      </c>
      <c r="H4">
        <f>PPCL_Spot!S4</f>
        <v>6.1519224757736799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69.930000000000007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1.5223743025330516</v>
      </c>
      <c r="AD4">
        <f t="shared" ref="AD4:AD67" si="1">SUM(B4:AB4,AI4:AR4)-AC4</f>
        <v>171.47470553076829</v>
      </c>
      <c r="AE4">
        <f>'IDT-1'!E4</f>
        <v>0</v>
      </c>
      <c r="AF4" s="26"/>
      <c r="AG4">
        <f t="shared" ref="AG4:AG67" si="2">SUM(AD4:AF4)+AT4</f>
        <v>171.47470553076829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28.9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1.6351573575276439</v>
      </c>
      <c r="F5">
        <f>GT_Spot!S5</f>
        <v>0</v>
      </c>
      <c r="G5">
        <f>PPCL_NG!S5</f>
        <v>36.36</v>
      </c>
      <c r="H5">
        <f>PPCL_Spot!S5</f>
        <v>6.1519224757736799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69.900000000000006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1.4373663025330519</v>
      </c>
      <c r="AD5">
        <f t="shared" si="1"/>
        <v>161.89971353076828</v>
      </c>
      <c r="AE5">
        <f>'IDT-1'!E5</f>
        <v>0</v>
      </c>
      <c r="AF5" s="26"/>
      <c r="AG5">
        <f t="shared" si="2"/>
        <v>161.89971353076828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19.27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1.6351573575276439</v>
      </c>
      <c r="F6">
        <f>GT_Spot!S6</f>
        <v>0</v>
      </c>
      <c r="G6">
        <f>PPCL_NG!S6</f>
        <v>36.36</v>
      </c>
      <c r="H6">
        <f>PPCL_Spot!S6</f>
        <v>6.1519224757736799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69.900000000000006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1.4373663025330519</v>
      </c>
      <c r="AD6">
        <f t="shared" si="1"/>
        <v>161.89971353076828</v>
      </c>
      <c r="AE6">
        <f>'IDT-1'!E6</f>
        <v>0</v>
      </c>
      <c r="AF6" s="26"/>
      <c r="AG6">
        <f t="shared" si="2"/>
        <v>161.89971353076828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19.27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36.36</v>
      </c>
      <c r="H7">
        <f>PPCL_Spot!S7</f>
        <v>9.41</v>
      </c>
      <c r="I7">
        <f>Bawana_NG!S7</f>
        <v>28.678931565026264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69.900000000000006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1.297307338599939</v>
      </c>
      <c r="AD7">
        <f t="shared" si="1"/>
        <v>146.12398113866584</v>
      </c>
      <c r="AE7">
        <f>'IDT-1'!E7</f>
        <v>0</v>
      </c>
      <c r="AF7" s="26"/>
      <c r="AG7">
        <f t="shared" si="2"/>
        <v>146.12398113866584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2.0555796888758442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69.900000000000006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1.7936501149828503</v>
      </c>
      <c r="AD8">
        <f t="shared" si="1"/>
        <v>91.541929573893015</v>
      </c>
      <c r="AE8">
        <f>'IDT-1'!E8</f>
        <v>0</v>
      </c>
      <c r="AF8" s="26"/>
      <c r="AG8">
        <f t="shared" si="2"/>
        <v>91.541929573893015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2.0555796888758442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1.3035931012621076</v>
      </c>
      <c r="AD9">
        <f t="shared" si="1"/>
        <v>146.83198658761376</v>
      </c>
      <c r="AE9">
        <f>'IDT-1'!E9</f>
        <v>0</v>
      </c>
      <c r="AF9" s="26"/>
      <c r="AG9">
        <f t="shared" si="2"/>
        <v>146.83198658761376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29.059999999999995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1.3040927408277077</v>
      </c>
      <c r="AD10">
        <f t="shared" si="1"/>
        <v>146.88826417141178</v>
      </c>
      <c r="AE10">
        <f>'IDT-1'!E10</f>
        <v>0</v>
      </c>
      <c r="AF10" s="26"/>
      <c r="AG10">
        <f t="shared" si="2"/>
        <v>146.88826417141178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29.059999999999995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1.2984607408277078</v>
      </c>
      <c r="AD11">
        <f t="shared" si="1"/>
        <v>146.25389617141178</v>
      </c>
      <c r="AE11">
        <f>'IDT-1'!E11</f>
        <v>0</v>
      </c>
      <c r="AF11" s="26"/>
      <c r="AG11">
        <f t="shared" si="2"/>
        <v>146.25389617141178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29.059999999999995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1.2984607408277078</v>
      </c>
      <c r="AD12">
        <f t="shared" si="1"/>
        <v>146.25389617141178</v>
      </c>
      <c r="AE12">
        <f>'IDT-1'!E12</f>
        <v>0</v>
      </c>
      <c r="AF12" s="26"/>
      <c r="AG12">
        <f t="shared" si="2"/>
        <v>146.25389617141178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9.41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1.7371751169374738</v>
      </c>
      <c r="AD13">
        <f t="shared" si="1"/>
        <v>95.225181795302049</v>
      </c>
      <c r="AE13">
        <f>'IDT-1'!E13</f>
        <v>0</v>
      </c>
      <c r="AF13" s="26"/>
      <c r="AG13">
        <f t="shared" si="2"/>
        <v>95.225181795302049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1.2984607408277078</v>
      </c>
      <c r="AD14">
        <f t="shared" si="1"/>
        <v>146.25389617141178</v>
      </c>
      <c r="AE14">
        <f>'IDT-1'!E14</f>
        <v>0</v>
      </c>
      <c r="AF14" s="26"/>
      <c r="AG14">
        <f t="shared" si="2"/>
        <v>146.25389617141178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69.06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1.2984607408277078</v>
      </c>
      <c r="AD15">
        <f t="shared" si="1"/>
        <v>146.25389617141178</v>
      </c>
      <c r="AE15">
        <f>'IDT-1'!E15</f>
        <v>0</v>
      </c>
      <c r="AF15" s="26"/>
      <c r="AG15">
        <f t="shared" si="2"/>
        <v>146.25389617141178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69.06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1.2984607408277078</v>
      </c>
      <c r="AD16">
        <f t="shared" si="1"/>
        <v>146.25389617141178</v>
      </c>
      <c r="AE16">
        <f>'IDT-1'!E16</f>
        <v>0</v>
      </c>
      <c r="AF16" s="26"/>
      <c r="AG16">
        <f t="shared" si="2"/>
        <v>146.25389617141178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69.06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1.2984607408277078</v>
      </c>
      <c r="AD17">
        <f t="shared" si="1"/>
        <v>146.25389617141178</v>
      </c>
      <c r="AE17">
        <f>'IDT-1'!E17</f>
        <v>0</v>
      </c>
      <c r="AF17" s="26"/>
      <c r="AG17">
        <f t="shared" si="2"/>
        <v>146.25389617141178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69.06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1.8311483921594269</v>
      </c>
      <c r="AD18">
        <f t="shared" si="1"/>
        <v>85.721208520080083</v>
      </c>
      <c r="AE18">
        <f>'IDT-1'!E18</f>
        <v>0</v>
      </c>
      <c r="AF18" s="26"/>
      <c r="AG18">
        <f t="shared" si="2"/>
        <v>85.721208520080083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2.1123569122395072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1.2984607408277078</v>
      </c>
      <c r="AD19">
        <f t="shared" si="1"/>
        <v>146.25389617141178</v>
      </c>
      <c r="AE19">
        <f>'IDT-1'!E19</f>
        <v>0</v>
      </c>
      <c r="AF19" s="26"/>
      <c r="AG19">
        <f t="shared" si="2"/>
        <v>146.25389617141178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2.1123569122395072</v>
      </c>
      <c r="F20">
        <f>GT_Spot!S20</f>
        <v>0</v>
      </c>
      <c r="G20">
        <f>PPCL_NG!S20</f>
        <v>36.36</v>
      </c>
      <c r="H20">
        <f>PPCL_Spot!S20</f>
        <v>10.002942041776995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1.2984866307953453</v>
      </c>
      <c r="AD20">
        <f t="shared" si="1"/>
        <v>146.25681232322117</v>
      </c>
      <c r="AE20">
        <f>'IDT-1'!E20</f>
        <v>0</v>
      </c>
      <c r="AF20" s="26"/>
      <c r="AG20">
        <f t="shared" si="2"/>
        <v>146.25681232322117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2.1123569122395072</v>
      </c>
      <c r="F21">
        <f>GT_Spot!S21</f>
        <v>0</v>
      </c>
      <c r="G21">
        <f>PPCL_NG!S21</f>
        <v>36.36</v>
      </c>
      <c r="H21">
        <f>PPCL_Spot!S21</f>
        <v>10.002942041776995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69.36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1.3011266307953453</v>
      </c>
      <c r="AD21">
        <f t="shared" si="1"/>
        <v>146.55417232322114</v>
      </c>
      <c r="AE21">
        <f>'IDT-1'!E21</f>
        <v>0</v>
      </c>
      <c r="AF21" s="26"/>
      <c r="AG21">
        <f t="shared" si="2"/>
        <v>146.55417232322114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2.1123569122395072</v>
      </c>
      <c r="F22">
        <f>GT_Spot!S22</f>
        <v>0</v>
      </c>
      <c r="G22">
        <f>PPCL_NG!S22</f>
        <v>36.36</v>
      </c>
      <c r="H22">
        <f>PPCL_Spot!S22</f>
        <v>10.002942041776995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69.36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1.3011266307953453</v>
      </c>
      <c r="AD22">
        <f t="shared" si="1"/>
        <v>146.55417232322114</v>
      </c>
      <c r="AE22">
        <f>'IDT-1'!E22</f>
        <v>0</v>
      </c>
      <c r="AF22" s="26"/>
      <c r="AG22">
        <f t="shared" si="2"/>
        <v>146.55417232322114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2.1123569122395072</v>
      </c>
      <c r="F23">
        <f>GT_Spot!S23</f>
        <v>0</v>
      </c>
      <c r="G23">
        <f>PPCL_NG!S23</f>
        <v>36.36</v>
      </c>
      <c r="H23">
        <f>PPCL_Spot!S23</f>
        <v>10.002942041776995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68.48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1.8260702821270645</v>
      </c>
      <c r="AD23">
        <f t="shared" si="1"/>
        <v>85.149228671889432</v>
      </c>
      <c r="AE23">
        <f>'IDT-1'!E23</f>
        <v>0</v>
      </c>
      <c r="AF23" s="26"/>
      <c r="AG23">
        <f t="shared" si="2"/>
        <v>85.149228671889432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2.1123569122395072</v>
      </c>
      <c r="F24">
        <f>GT_Spot!S24</f>
        <v>0</v>
      </c>
      <c r="G24">
        <f>PPCL_NG!S24</f>
        <v>36.36</v>
      </c>
      <c r="H24">
        <f>PPCL_Spot!S24</f>
        <v>10.002942041776995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68.680000000000007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1.2951426307953453</v>
      </c>
      <c r="AD24">
        <f t="shared" si="1"/>
        <v>145.88015632322117</v>
      </c>
      <c r="AE24">
        <f>'IDT-1'!E24</f>
        <v>0</v>
      </c>
      <c r="AF24" s="26"/>
      <c r="AG24">
        <f t="shared" si="2"/>
        <v>145.88015632322117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2.1123569122395072</v>
      </c>
      <c r="F25">
        <f>GT_Spot!S25</f>
        <v>0</v>
      </c>
      <c r="G25">
        <f>PPCL_NG!S25</f>
        <v>36.36</v>
      </c>
      <c r="H25">
        <f>PPCL_Spot!S25</f>
        <v>10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68.570000000000007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1.2941487408277079</v>
      </c>
      <c r="AD25">
        <f t="shared" si="1"/>
        <v>145.76820817141183</v>
      </c>
      <c r="AE25">
        <f>'IDT-1'!E25</f>
        <v>0</v>
      </c>
      <c r="AF25" s="26"/>
      <c r="AG25">
        <f t="shared" si="2"/>
        <v>145.76820817141183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2.1123569122395072</v>
      </c>
      <c r="F26">
        <f>GT_Spot!S26</f>
        <v>0</v>
      </c>
      <c r="G26">
        <f>PPCL_NG!S26</f>
        <v>36.36</v>
      </c>
      <c r="H26">
        <f>PPCL_Spot!S26</f>
        <v>10.002942041776995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69.08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1.2986626307953455</v>
      </c>
      <c r="AD26">
        <f t="shared" si="1"/>
        <v>146.27663632322117</v>
      </c>
      <c r="AE26">
        <f>'IDT-1'!E26</f>
        <v>0</v>
      </c>
      <c r="AF26" s="26"/>
      <c r="AG26">
        <f t="shared" si="2"/>
        <v>146.27663632322117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2.1123569122395072</v>
      </c>
      <c r="F27">
        <f>GT_Spot!S27</f>
        <v>0</v>
      </c>
      <c r="G27">
        <f>PPCL_NG!S27</f>
        <v>36.36</v>
      </c>
      <c r="H27">
        <f>PPCL_Spot!S27</f>
        <v>10.002942041776995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70.94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1.3150306307953452</v>
      </c>
      <c r="AD27">
        <f t="shared" si="1"/>
        <v>148.12026832322115</v>
      </c>
      <c r="AE27">
        <f>'IDT-1'!E27</f>
        <v>0</v>
      </c>
      <c r="AF27" s="26"/>
      <c r="AG27">
        <f t="shared" si="2"/>
        <v>148.12026832322115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2.1123569122395072</v>
      </c>
      <c r="F28">
        <f>GT_Spot!S28</f>
        <v>0</v>
      </c>
      <c r="G28">
        <f>PPCL_NG!S28</f>
        <v>36.36</v>
      </c>
      <c r="H28">
        <f>PPCL_Spot!S28</f>
        <v>10.002942041776995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71.34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1.8512382821270645</v>
      </c>
      <c r="AD28">
        <f t="shared" si="1"/>
        <v>87.984060671889438</v>
      </c>
      <c r="AE28">
        <f>'IDT-1'!E28</f>
        <v>0</v>
      </c>
      <c r="AF28" s="26"/>
      <c r="AG28">
        <f t="shared" si="2"/>
        <v>87.984060671889438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2.1123569122395072</v>
      </c>
      <c r="F29">
        <f>GT_Spot!S29</f>
        <v>0</v>
      </c>
      <c r="G29">
        <f>PPCL_NG!S29</f>
        <v>36.36</v>
      </c>
      <c r="H29">
        <f>PPCL_Spot!S29</f>
        <v>10.002942041776995</v>
      </c>
      <c r="I29">
        <f>Bawana_NG!S29</f>
        <v>29.06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70.94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1.3150306307953452</v>
      </c>
      <c r="AD29">
        <f t="shared" si="1"/>
        <v>148.12026832322115</v>
      </c>
      <c r="AE29">
        <f>'IDT-1'!E29</f>
        <v>0</v>
      </c>
      <c r="AF29" s="26"/>
      <c r="AG29">
        <f t="shared" si="2"/>
        <v>148.12026832322115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2.1114342743085261</v>
      </c>
      <c r="F30">
        <f>GT_Spot!S30</f>
        <v>0</v>
      </c>
      <c r="G30">
        <f>PPCL_NG!S30</f>
        <v>36.36</v>
      </c>
      <c r="H30">
        <f>PPCL_Spot!S30</f>
        <v>10.562934148374548</v>
      </c>
      <c r="I30">
        <f>Bawana_NG!S30</f>
        <v>29.06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70.94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1.3199504421196113</v>
      </c>
      <c r="AD30">
        <f t="shared" si="1"/>
        <v>148.67441798056348</v>
      </c>
      <c r="AE30">
        <f>'IDT-1'!E30</f>
        <v>0</v>
      </c>
      <c r="AF30" s="26"/>
      <c r="AG30">
        <f t="shared" si="2"/>
        <v>148.67441798056348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2.1114342743085261</v>
      </c>
      <c r="F31">
        <f>GT_Spot!S31</f>
        <v>0</v>
      </c>
      <c r="G31">
        <f>PPCL_NG!S31</f>
        <v>36.36</v>
      </c>
      <c r="H31">
        <f>PPCL_Spot!S31</f>
        <v>10.562934148374548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70.86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1.4039904421196112</v>
      </c>
      <c r="AD31">
        <f t="shared" si="1"/>
        <v>158.14037798056347</v>
      </c>
      <c r="AE31">
        <f>'IDT-1'!E31</f>
        <v>0</v>
      </c>
      <c r="AF31" s="26"/>
      <c r="AG31">
        <f t="shared" si="2"/>
        <v>158.14037798056347</v>
      </c>
      <c r="AI31" s="75">
        <f>PXIL!K31</f>
        <v>0</v>
      </c>
      <c r="AJ31" s="75">
        <f>PXIL!Q31</f>
        <v>0</v>
      </c>
      <c r="AK31" s="75">
        <f>RTM_IEX!K31</f>
        <v>9.6300000000000008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2.1114342743085261</v>
      </c>
      <c r="F32">
        <f>GT_Spot!S32</f>
        <v>0</v>
      </c>
      <c r="G32">
        <f>PPCL_NG!S32</f>
        <v>36.36</v>
      </c>
      <c r="H32">
        <f>PPCL_Spot!S32</f>
        <v>10.562934148374548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70.86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1.3192464421196113</v>
      </c>
      <c r="AD32">
        <f t="shared" si="1"/>
        <v>148.59512198056348</v>
      </c>
      <c r="AE32">
        <f>'IDT-1'!E32</f>
        <v>0</v>
      </c>
      <c r="AF32" s="26"/>
      <c r="AG32">
        <f t="shared" si="2"/>
        <v>148.59512198056348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2.1114342743085261</v>
      </c>
      <c r="F33">
        <f>GT_Spot!S33</f>
        <v>0</v>
      </c>
      <c r="G33">
        <f>PPCL_NG!S33</f>
        <v>36.36</v>
      </c>
      <c r="H33">
        <f>PPCL_Spot!S33</f>
        <v>10.562934148374548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70.86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1.8519340934513304</v>
      </c>
      <c r="AD33">
        <f t="shared" si="1"/>
        <v>88.062434329231749</v>
      </c>
      <c r="AE33">
        <f>'IDT-1'!E33</f>
        <v>0</v>
      </c>
      <c r="AF33" s="26"/>
      <c r="AG33">
        <f t="shared" si="2"/>
        <v>88.062434329231749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-60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2.1114342743085261</v>
      </c>
      <c r="F34">
        <f>GT_Spot!S34</f>
        <v>0</v>
      </c>
      <c r="G34">
        <f>PPCL_NG!S34</f>
        <v>36.36</v>
      </c>
      <c r="H34">
        <f>PPCL_Spot!S34</f>
        <v>10.562934148374548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70.86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1.4888224421196112</v>
      </c>
      <c r="AD34">
        <f t="shared" si="1"/>
        <v>167.69554598056348</v>
      </c>
      <c r="AE34">
        <f>'IDT-1'!E34</f>
        <v>0</v>
      </c>
      <c r="AF34" s="26"/>
      <c r="AG34">
        <f t="shared" si="2"/>
        <v>167.69554598056348</v>
      </c>
      <c r="AI34" s="75">
        <f>PXIL!K34</f>
        <v>0</v>
      </c>
      <c r="AJ34" s="75">
        <f>PXIL!Q34</f>
        <v>0</v>
      </c>
      <c r="AK34" s="75">
        <f>RTM_IEX!K34</f>
        <v>19.27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2.1123569122395072</v>
      </c>
      <c r="F35">
        <f>GT_Spot!S35</f>
        <v>0</v>
      </c>
      <c r="G35">
        <f>PPCL_NG!S35</f>
        <v>36.36</v>
      </c>
      <c r="H35">
        <f>PPCL_Spot!S35</f>
        <v>10.562934148374548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69.87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1.4801185613334038</v>
      </c>
      <c r="AD35">
        <f t="shared" si="1"/>
        <v>166.71517249928067</v>
      </c>
      <c r="AE35">
        <f>'IDT-1'!E35</f>
        <v>0</v>
      </c>
      <c r="AF35" s="26"/>
      <c r="AG35">
        <f t="shared" si="2"/>
        <v>166.71517249928067</v>
      </c>
      <c r="AI35" s="75">
        <f>PXIL!K35</f>
        <v>0</v>
      </c>
      <c r="AJ35" s="75">
        <f>PXIL!Q35</f>
        <v>0</v>
      </c>
      <c r="AK35" s="75">
        <f>RTM_IEX!K35</f>
        <v>19.27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2.1123569122395072</v>
      </c>
      <c r="F36">
        <f>GT_Spot!S36</f>
        <v>0</v>
      </c>
      <c r="G36">
        <f>PPCL_NG!S36</f>
        <v>36.36</v>
      </c>
      <c r="H36">
        <f>PPCL_Spot!S36</f>
        <v>10.562934148374548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69.87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1.8615105613334038</v>
      </c>
      <c r="AD36">
        <f t="shared" si="1"/>
        <v>209.67378049928064</v>
      </c>
      <c r="AE36">
        <f>'IDT-1'!E36</f>
        <v>0</v>
      </c>
      <c r="AF36" s="26"/>
      <c r="AG36">
        <f t="shared" si="2"/>
        <v>209.67378049928064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62.61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2.1123569122395072</v>
      </c>
      <c r="F37">
        <f>GT_Spot!S37</f>
        <v>0</v>
      </c>
      <c r="G37">
        <f>PPCL_NG!S37</f>
        <v>36.36</v>
      </c>
      <c r="H37">
        <f>PPCL_Spot!S37</f>
        <v>10.562934148374548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70.56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1.9524145613334039</v>
      </c>
      <c r="AD37">
        <f t="shared" si="1"/>
        <v>219.91287649928066</v>
      </c>
      <c r="AE37">
        <f>'IDT-1'!E37</f>
        <v>0</v>
      </c>
      <c r="AF37" s="26"/>
      <c r="AG37">
        <f t="shared" si="2"/>
        <v>219.91287649928066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72.25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2.1123569122395072</v>
      </c>
      <c r="F38">
        <f>GT_Spot!S38</f>
        <v>0</v>
      </c>
      <c r="G38">
        <f>PPCL_NG!S38</f>
        <v>36.36</v>
      </c>
      <c r="H38">
        <f>PPCL_Spot!S38</f>
        <v>10.562934148374548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70.56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2.1643185613334035</v>
      </c>
      <c r="AD38">
        <f t="shared" si="1"/>
        <v>243.78097249928067</v>
      </c>
      <c r="AE38">
        <f>'IDT-1'!E38</f>
        <v>0</v>
      </c>
      <c r="AF38" s="26"/>
      <c r="AG38">
        <f t="shared" si="2"/>
        <v>243.78097249928067</v>
      </c>
      <c r="AI38" s="75">
        <f>PXIL!K38</f>
        <v>0</v>
      </c>
      <c r="AJ38" s="75">
        <f>PXIL!Q38</f>
        <v>0</v>
      </c>
      <c r="AK38" s="75">
        <f>RTM_IEX!K38</f>
        <v>9.6300000000000008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2.0343313373253493</v>
      </c>
      <c r="F39">
        <f>GT_Spot!S39</f>
        <v>0</v>
      </c>
      <c r="G39">
        <f>PPCL_NG!S39</f>
        <v>36.36</v>
      </c>
      <c r="H39">
        <f>PPCL_Spot!S39</f>
        <v>10.562934148374548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70.720000000000013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49.12</v>
      </c>
      <c r="AB39" s="117">
        <f>-STOA!Q39</f>
        <v>0</v>
      </c>
      <c r="AC39">
        <f t="shared" si="0"/>
        <v>1.7411439362741594</v>
      </c>
      <c r="AD39">
        <f t="shared" si="1"/>
        <v>196.11612154942574</v>
      </c>
      <c r="AE39">
        <f>'IDT-1'!E39</f>
        <v>0</v>
      </c>
      <c r="AF39" s="26"/>
      <c r="AG39">
        <f t="shared" si="2"/>
        <v>196.11612154942574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2.0343313373253493</v>
      </c>
      <c r="F40">
        <f>GT_Spot!S40</f>
        <v>0</v>
      </c>
      <c r="G40">
        <f>PPCL_NG!S40</f>
        <v>36.36</v>
      </c>
      <c r="H40">
        <f>PPCL_Spot!S40</f>
        <v>10.562934148374548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70.720000000000013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49.12</v>
      </c>
      <c r="AB40" s="117">
        <f>-STOA!Q40</f>
        <v>0</v>
      </c>
      <c r="AC40">
        <f t="shared" si="0"/>
        <v>2.3345279362741596</v>
      </c>
      <c r="AD40">
        <f t="shared" si="1"/>
        <v>262.95273754942571</v>
      </c>
      <c r="AE40">
        <f>'IDT-1'!E40</f>
        <v>0</v>
      </c>
      <c r="AF40" s="26"/>
      <c r="AG40">
        <f t="shared" si="2"/>
        <v>262.95273754942571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67.430000000000007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2.1487995437696035</v>
      </c>
      <c r="F41">
        <f>GT_Spot!S41</f>
        <v>0</v>
      </c>
      <c r="G41">
        <f>PPCL_NG!S41</f>
        <v>36.36</v>
      </c>
      <c r="H41">
        <f>PPCL_Spot!S41</f>
        <v>10.562934148374548</v>
      </c>
      <c r="I41">
        <f>Bawana_NG!S41</f>
        <v>31.027199999999997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70.720000000000013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49.12</v>
      </c>
      <c r="AB41" s="117">
        <f>-STOA!Q41</f>
        <v>0</v>
      </c>
      <c r="AC41">
        <f t="shared" si="0"/>
        <v>2.4375906164908687</v>
      </c>
      <c r="AD41">
        <f t="shared" si="1"/>
        <v>274.56134307565333</v>
      </c>
      <c r="AE41">
        <f>'IDT-1'!E41</f>
        <v>0</v>
      </c>
      <c r="AF41" s="26"/>
      <c r="AG41">
        <f t="shared" si="2"/>
        <v>274.56134307565333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77.06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2.0936412888508698</v>
      </c>
      <c r="F42">
        <f>GT_Spot!S42</f>
        <v>0</v>
      </c>
      <c r="G42">
        <f>PPCL_NG!S42</f>
        <v>36.36</v>
      </c>
      <c r="H42">
        <f>PPCL_Spot!S42</f>
        <v>10.562934148374548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71.290000000000006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49.12</v>
      </c>
      <c r="AB42" s="117">
        <f>-STOA!Q42</f>
        <v>0</v>
      </c>
      <c r="AC42">
        <f t="shared" si="0"/>
        <v>2.7639618638475838</v>
      </c>
      <c r="AD42">
        <f t="shared" si="1"/>
        <v>311.32261357337791</v>
      </c>
      <c r="AE42">
        <f>'IDT-1'!E42</f>
        <v>0</v>
      </c>
      <c r="AF42" s="26"/>
      <c r="AG42">
        <f t="shared" si="2"/>
        <v>311.32261357337791</v>
      </c>
      <c r="AI42" s="75">
        <f>PXIL!K42</f>
        <v>0</v>
      </c>
      <c r="AJ42" s="75">
        <f>PXIL!Q42</f>
        <v>0</v>
      </c>
      <c r="AK42" s="75">
        <f>RTM_IEX!K42</f>
        <v>28.9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2.0940416788963896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71.710000000000008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49.12</v>
      </c>
      <c r="AB43" s="117">
        <f>-STOA!Q43</f>
        <v>0</v>
      </c>
      <c r="AC43">
        <f t="shared" si="0"/>
        <v>1.9997475667742886</v>
      </c>
      <c r="AD43">
        <f t="shared" si="1"/>
        <v>225.24429411212213</v>
      </c>
      <c r="AE43">
        <f>'IDT-1'!E43</f>
        <v>0</v>
      </c>
      <c r="AF43" s="26"/>
      <c r="AG43">
        <f t="shared" si="2"/>
        <v>225.24429411212213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2.0940416788963896</v>
      </c>
      <c r="F44">
        <f>GT_Spot!S44</f>
        <v>0</v>
      </c>
      <c r="G44">
        <f>PPCL_NG!S44</f>
        <v>36.36</v>
      </c>
      <c r="H44">
        <f>PPCL_Spot!S44</f>
        <v>10.002942041776995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71.910000000000011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49.12</v>
      </c>
      <c r="AB44" s="117">
        <f>-STOA!Q44</f>
        <v>0</v>
      </c>
      <c r="AC44">
        <f t="shared" si="0"/>
        <v>2.5949174567419258</v>
      </c>
      <c r="AD44">
        <f t="shared" si="1"/>
        <v>292.28206626393143</v>
      </c>
      <c r="AE44">
        <f>'IDT-1'!E44</f>
        <v>0</v>
      </c>
      <c r="AF44" s="26"/>
      <c r="AG44">
        <f t="shared" si="2"/>
        <v>292.28206626393143</v>
      </c>
      <c r="AI44" s="75">
        <f>PXIL!K44</f>
        <v>0</v>
      </c>
      <c r="AJ44" s="75">
        <f>PXIL!Q44</f>
        <v>0</v>
      </c>
      <c r="AK44" s="75">
        <f>RTM_IEX!K44</f>
        <v>9.6300000000000008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86.7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2.0940416788963896</v>
      </c>
      <c r="F45">
        <f>GT_Spot!S45</f>
        <v>0</v>
      </c>
      <c r="G45">
        <f>PPCL_NG!S45</f>
        <v>36.36</v>
      </c>
      <c r="H45">
        <f>PPCL_Spot!S45</f>
        <v>10.002942041776995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72.23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49.12</v>
      </c>
      <c r="AB45" s="117">
        <f>-STOA!Q45</f>
        <v>0</v>
      </c>
      <c r="AC45">
        <f t="shared" si="0"/>
        <v>2.5977334567419259</v>
      </c>
      <c r="AD45">
        <f t="shared" si="1"/>
        <v>292.59925026393142</v>
      </c>
      <c r="AE45">
        <f>'IDT-1'!E45</f>
        <v>0</v>
      </c>
      <c r="AF45" s="26"/>
      <c r="AG45">
        <f t="shared" si="2"/>
        <v>292.59925026393142</v>
      </c>
      <c r="AI45" s="75">
        <f>PXIL!K45</f>
        <v>0</v>
      </c>
      <c r="AJ45" s="75">
        <f>PXIL!Q45</f>
        <v>0</v>
      </c>
      <c r="AK45" s="75">
        <f>RTM_IEX!K45</f>
        <v>9.6300000000000008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86.7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2.0944662836407617</v>
      </c>
      <c r="F46">
        <f>GT_Spot!S46</f>
        <v>0</v>
      </c>
      <c r="G46">
        <f>PPCL_NG!S46</f>
        <v>36.36</v>
      </c>
      <c r="H46">
        <f>PPCL_Spot!S46</f>
        <v>10.002942041776995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72.23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49.12</v>
      </c>
      <c r="AB46" s="117">
        <f>-STOA!Q46</f>
        <v>0</v>
      </c>
      <c r="AC46">
        <f t="shared" si="0"/>
        <v>2.5977371932636766</v>
      </c>
      <c r="AD46">
        <f t="shared" si="1"/>
        <v>292.59967113215407</v>
      </c>
      <c r="AE46">
        <f>'IDT-1'!E46</f>
        <v>0</v>
      </c>
      <c r="AF46" s="26"/>
      <c r="AG46">
        <f t="shared" si="2"/>
        <v>292.59967113215407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86.7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2.0944662836407617</v>
      </c>
      <c r="F47">
        <f>GT_Spot!S47</f>
        <v>0</v>
      </c>
      <c r="G47">
        <f>PPCL_NG!S47</f>
        <v>36.36</v>
      </c>
      <c r="H47">
        <f>PPCL_Spot!S47</f>
        <v>10.002942041776995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72.23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49.12</v>
      </c>
      <c r="AB47" s="117">
        <f>-STOA!Q47</f>
        <v>0</v>
      </c>
      <c r="AC47">
        <f t="shared" si="0"/>
        <v>2.2162571932636768</v>
      </c>
      <c r="AD47">
        <f t="shared" si="1"/>
        <v>249.63115113215409</v>
      </c>
      <c r="AE47">
        <f>'IDT-1'!E47</f>
        <v>0</v>
      </c>
      <c r="AF47" s="26"/>
      <c r="AG47">
        <f t="shared" si="2"/>
        <v>249.63115113215409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52.98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2.0944662836407617</v>
      </c>
      <c r="F48">
        <f>GT_Spot!S48</f>
        <v>0</v>
      </c>
      <c r="G48">
        <f>PPCL_NG!S48</f>
        <v>36.36</v>
      </c>
      <c r="H48">
        <f>PPCL_Spot!S48</f>
        <v>10.002942041776995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72.23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49.12</v>
      </c>
      <c r="AB48" s="117">
        <f>-STOA!Q48</f>
        <v>0</v>
      </c>
      <c r="AC48">
        <f t="shared" si="0"/>
        <v>2.5977371932636766</v>
      </c>
      <c r="AD48">
        <f t="shared" si="1"/>
        <v>292.59967113215407</v>
      </c>
      <c r="AE48">
        <f>'IDT-1'!E48</f>
        <v>0</v>
      </c>
      <c r="AF48" s="26"/>
      <c r="AG48">
        <f t="shared" si="2"/>
        <v>292.59967113215407</v>
      </c>
      <c r="AI48" s="75">
        <f>PXIL!K48</f>
        <v>0</v>
      </c>
      <c r="AJ48" s="75">
        <f>PXIL!Q48</f>
        <v>0</v>
      </c>
      <c r="AK48" s="75">
        <f>RTM_IEX!K48</f>
        <v>9.6300000000000008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86.7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2.0944662836407617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73.830000000000013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49.12</v>
      </c>
      <c r="AB49" s="117">
        <f>-STOA!Q49</f>
        <v>0</v>
      </c>
      <c r="AC49">
        <f t="shared" si="0"/>
        <v>2.6117913032960391</v>
      </c>
      <c r="AD49">
        <f t="shared" si="1"/>
        <v>294.1826749803447</v>
      </c>
      <c r="AE49">
        <f>'IDT-1'!E49</f>
        <v>0</v>
      </c>
      <c r="AF49" s="26"/>
      <c r="AG49">
        <f t="shared" si="2"/>
        <v>294.1826749803447</v>
      </c>
      <c r="AI49" s="75">
        <f>PXIL!K49</f>
        <v>0</v>
      </c>
      <c r="AJ49" s="75">
        <f>PXIL!Q49</f>
        <v>0</v>
      </c>
      <c r="AK49" s="75">
        <f>RTM_IEX!K49</f>
        <v>9.6300000000000008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86.7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2.0944662836407617</v>
      </c>
      <c r="F50">
        <f>GT_Spot!S50</f>
        <v>0</v>
      </c>
      <c r="G50">
        <f>PPCL_NG!S50</f>
        <v>36.36</v>
      </c>
      <c r="H50">
        <f>PPCL_Spot!S50</f>
        <v>10.002942041776995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73.830000000000013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49.12</v>
      </c>
      <c r="AB50" s="117">
        <f>-STOA!Q50</f>
        <v>0</v>
      </c>
      <c r="AC50">
        <f t="shared" si="0"/>
        <v>2.6966491932636769</v>
      </c>
      <c r="AD50">
        <f t="shared" si="1"/>
        <v>303.7407591321541</v>
      </c>
      <c r="AE50">
        <f>'IDT-1'!E50</f>
        <v>0</v>
      </c>
      <c r="AF50" s="26"/>
      <c r="AG50">
        <f t="shared" si="2"/>
        <v>303.7407591321541</v>
      </c>
      <c r="AI50" s="75">
        <f>PXIL!K50</f>
        <v>0</v>
      </c>
      <c r="AJ50" s="75">
        <f>PXIL!Q50</f>
        <v>0</v>
      </c>
      <c r="AK50" s="75">
        <f>RTM_IEX!K50</f>
        <v>19.27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86.7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2.0944662836407617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29.059999999999995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73.680000000000007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49.12</v>
      </c>
      <c r="AB51" s="117">
        <f>-STOA!Q51</f>
        <v>0</v>
      </c>
      <c r="AC51">
        <f t="shared" si="0"/>
        <v>2.1866633032960392</v>
      </c>
      <c r="AD51">
        <f t="shared" si="1"/>
        <v>246.29780298034473</v>
      </c>
      <c r="AE51">
        <f>'IDT-1'!E51</f>
        <v>0</v>
      </c>
      <c r="AF51" s="26"/>
      <c r="AG51">
        <f t="shared" si="2"/>
        <v>246.29780298034473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48.17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2.0940416788963896</v>
      </c>
      <c r="F52">
        <f>GT_Spot!S52</f>
        <v>0</v>
      </c>
      <c r="G52">
        <f>PPCL_NG!S52</f>
        <v>36.36</v>
      </c>
      <c r="H52">
        <f>PPCL_Spot!S52</f>
        <v>10.002942041776995</v>
      </c>
      <c r="I52">
        <f>Bawana_NG!S52</f>
        <v>29.059999999999995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73.680000000000007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49.12</v>
      </c>
      <c r="AB52" s="117">
        <f>-STOA!Q52</f>
        <v>0</v>
      </c>
      <c r="AC52">
        <f t="shared" si="0"/>
        <v>2.7799814567419259</v>
      </c>
      <c r="AD52">
        <f t="shared" si="1"/>
        <v>313.12700226393144</v>
      </c>
      <c r="AE52">
        <f>'IDT-1'!E52</f>
        <v>0</v>
      </c>
      <c r="AF52" s="26"/>
      <c r="AG52">
        <f t="shared" si="2"/>
        <v>313.12700226393144</v>
      </c>
      <c r="AI52" s="75">
        <f>PXIL!K52</f>
        <v>0</v>
      </c>
      <c r="AJ52" s="75">
        <f>PXIL!Q52</f>
        <v>0</v>
      </c>
      <c r="AK52" s="75">
        <f>RTM_IEX!K52</f>
        <v>9.6300000000000008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105.96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2.0940416788963896</v>
      </c>
      <c r="F53">
        <f>GT_Spot!S53</f>
        <v>0</v>
      </c>
      <c r="G53">
        <f>PPCL_NG!S53</f>
        <v>36.36</v>
      </c>
      <c r="H53">
        <f>PPCL_Spot!S53</f>
        <v>10.002942041776995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73.73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49.12</v>
      </c>
      <c r="AB53" s="117">
        <f>-STOA!Q53</f>
        <v>0</v>
      </c>
      <c r="AC53">
        <f t="shared" si="0"/>
        <v>2.7804214567419256</v>
      </c>
      <c r="AD53">
        <f t="shared" si="1"/>
        <v>313.17656226393143</v>
      </c>
      <c r="AE53">
        <f>'IDT-1'!E53</f>
        <v>0</v>
      </c>
      <c r="AF53" s="26"/>
      <c r="AG53">
        <f t="shared" si="2"/>
        <v>313.17656226393143</v>
      </c>
      <c r="AI53" s="75">
        <f>PXIL!K53</f>
        <v>0</v>
      </c>
      <c r="AJ53" s="75">
        <f>PXIL!Q53</f>
        <v>0</v>
      </c>
      <c r="AK53" s="75">
        <f>RTM_IEX!K53</f>
        <v>9.6300000000000008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105.96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2.0940416788963896</v>
      </c>
      <c r="F54">
        <f>GT_Spot!S54</f>
        <v>0</v>
      </c>
      <c r="G54">
        <f>PPCL_NG!S54</f>
        <v>36.36</v>
      </c>
      <c r="H54">
        <f>PPCL_Spot!S54</f>
        <v>10.002942041776995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73.59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49.12</v>
      </c>
      <c r="AB54" s="117">
        <f>-STOA!Q54</f>
        <v>0</v>
      </c>
      <c r="AC54">
        <f t="shared" si="0"/>
        <v>2.7791894567419257</v>
      </c>
      <c r="AD54">
        <f t="shared" si="1"/>
        <v>313.03779426393146</v>
      </c>
      <c r="AE54">
        <f>'IDT-1'!E54</f>
        <v>0</v>
      </c>
      <c r="AF54" s="26"/>
      <c r="AG54">
        <f t="shared" si="2"/>
        <v>313.03779426393146</v>
      </c>
      <c r="AI54" s="75">
        <f>PXIL!K54</f>
        <v>0</v>
      </c>
      <c r="AJ54" s="75">
        <f>PXIL!Q54</f>
        <v>0</v>
      </c>
      <c r="AK54" s="75">
        <f>RTM_IEX!K54</f>
        <v>9.6300000000000008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105.96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1.58</v>
      </c>
      <c r="F55">
        <f>GT_Spot!S55</f>
        <v>0</v>
      </c>
      <c r="G55">
        <f>PPCL_NG!S55</f>
        <v>36.36</v>
      </c>
      <c r="H55">
        <f>PPCL_Spot!S55</f>
        <v>6.94</v>
      </c>
      <c r="I55">
        <f>Bawana_NG!S55</f>
        <v>29.059999999999995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72.790000000000006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49.12</v>
      </c>
      <c r="AB55" s="117">
        <f>-STOA!Q55</f>
        <v>0</v>
      </c>
      <c r="AC55">
        <f t="shared" si="0"/>
        <v>2.1897040000000003</v>
      </c>
      <c r="AD55">
        <f t="shared" si="1"/>
        <v>246.64029600000001</v>
      </c>
      <c r="AE55">
        <f>'IDT-1'!E55</f>
        <v>0</v>
      </c>
      <c r="AF55" s="26"/>
      <c r="AG55">
        <f t="shared" si="2"/>
        <v>246.64029600000001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52.98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1.58</v>
      </c>
      <c r="F56">
        <f>GT_Spot!S56</f>
        <v>0</v>
      </c>
      <c r="G56">
        <f>PPCL_NG!S56</f>
        <v>36.36</v>
      </c>
      <c r="H56">
        <f>PPCL_Spot!S56</f>
        <v>7.23</v>
      </c>
      <c r="I56">
        <f>Bawana_NG!S56</f>
        <v>29.059999999999995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72.790000000000006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49.12</v>
      </c>
      <c r="AB56" s="117">
        <f>-STOA!Q56</f>
        <v>0</v>
      </c>
      <c r="AC56">
        <f t="shared" si="0"/>
        <v>2.5737360000000002</v>
      </c>
      <c r="AD56">
        <f t="shared" si="1"/>
        <v>289.89626399999997</v>
      </c>
      <c r="AE56">
        <f>'IDT-1'!E56</f>
        <v>0</v>
      </c>
      <c r="AF56" s="26"/>
      <c r="AG56">
        <f t="shared" si="2"/>
        <v>289.89626399999997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96.33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1.58</v>
      </c>
      <c r="F57">
        <f>GT_Spot!S57</f>
        <v>0</v>
      </c>
      <c r="G57">
        <f>PPCL_NG!S57</f>
        <v>36.36</v>
      </c>
      <c r="H57">
        <f>PPCL_Spot!S57</f>
        <v>7.23</v>
      </c>
      <c r="I57">
        <f>Bawana_NG!S57</f>
        <v>29.059999999999995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72.790000000000006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49.12</v>
      </c>
      <c r="AB57" s="117">
        <f>-STOA!Q57</f>
        <v>0</v>
      </c>
      <c r="AC57">
        <f t="shared" si="0"/>
        <v>2.5737360000000002</v>
      </c>
      <c r="AD57">
        <f t="shared" si="1"/>
        <v>289.89626399999997</v>
      </c>
      <c r="AE57">
        <f>'IDT-1'!E57</f>
        <v>0</v>
      </c>
      <c r="AF57" s="26"/>
      <c r="AG57">
        <f t="shared" si="2"/>
        <v>289.89626399999997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96.33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1.58</v>
      </c>
      <c r="F58">
        <f>GT_Spot!S58</f>
        <v>0</v>
      </c>
      <c r="G58">
        <f>PPCL_NG!S58</f>
        <v>36.36</v>
      </c>
      <c r="H58">
        <f>PPCL_Spot!S58</f>
        <v>7.23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72.820000000000007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49.12</v>
      </c>
      <c r="AB58" s="117">
        <f>-STOA!Q58</f>
        <v>0</v>
      </c>
      <c r="AC58">
        <f t="shared" si="0"/>
        <v>2.743576</v>
      </c>
      <c r="AD58">
        <f t="shared" si="1"/>
        <v>309.02642400000002</v>
      </c>
      <c r="AE58">
        <f>'IDT-1'!E58</f>
        <v>0</v>
      </c>
      <c r="AF58" s="26"/>
      <c r="AG58">
        <f t="shared" si="2"/>
        <v>309.02642400000002</v>
      </c>
      <c r="AI58" s="75">
        <f>PXIL!K58</f>
        <v>0</v>
      </c>
      <c r="AJ58" s="75">
        <f>PXIL!Q58</f>
        <v>0</v>
      </c>
      <c r="AK58" s="75">
        <f>RTM_IEX!K58</f>
        <v>19.27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96.33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1.58</v>
      </c>
      <c r="F59">
        <f>GT_Spot!S59</f>
        <v>0</v>
      </c>
      <c r="G59">
        <f>PPCL_NG!S59</f>
        <v>36.36</v>
      </c>
      <c r="H59">
        <f>PPCL_Spot!S59</f>
        <v>6.38</v>
      </c>
      <c r="I59">
        <f>Bawana_NG!S59</f>
        <v>29.059999999999995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73.23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49.12</v>
      </c>
      <c r="AB59" s="117">
        <f>-STOA!Q59</f>
        <v>0</v>
      </c>
      <c r="AC59">
        <f t="shared" si="0"/>
        <v>2.1463200000000002</v>
      </c>
      <c r="AD59">
        <f t="shared" si="1"/>
        <v>241.75368000000003</v>
      </c>
      <c r="AE59">
        <f>'IDT-1'!E59</f>
        <v>0</v>
      </c>
      <c r="AF59" s="26"/>
      <c r="AG59">
        <f t="shared" si="2"/>
        <v>241.75368000000003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48.17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1.58</v>
      </c>
      <c r="F60">
        <f>GT_Spot!S60</f>
        <v>0</v>
      </c>
      <c r="G60">
        <f>PPCL_NG!S60</f>
        <v>36.36</v>
      </c>
      <c r="H60">
        <f>PPCL_Spot!S60</f>
        <v>6.38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73.23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49.12</v>
      </c>
      <c r="AB60" s="117">
        <f>-STOA!Q60</f>
        <v>0</v>
      </c>
      <c r="AC60">
        <f t="shared" si="0"/>
        <v>2.5701280000000004</v>
      </c>
      <c r="AD60">
        <f t="shared" si="1"/>
        <v>289.48987199999999</v>
      </c>
      <c r="AE60">
        <f>'IDT-1'!E60</f>
        <v>0</v>
      </c>
      <c r="AF60" s="26"/>
      <c r="AG60">
        <f t="shared" si="2"/>
        <v>289.48987199999999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96.33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1.58</v>
      </c>
      <c r="F61">
        <f>GT_Spot!S61</f>
        <v>0</v>
      </c>
      <c r="G61">
        <f>PPCL_NG!S61</f>
        <v>36.36</v>
      </c>
      <c r="H61">
        <f>PPCL_Spot!S61</f>
        <v>6.1240827218145437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73.59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49.12</v>
      </c>
      <c r="AB61" s="117">
        <f>-STOA!Q61</f>
        <v>0</v>
      </c>
      <c r="AC61">
        <f t="shared" si="0"/>
        <v>2.5710439279519681</v>
      </c>
      <c r="AD61">
        <f t="shared" si="1"/>
        <v>289.5930387938626</v>
      </c>
      <c r="AE61">
        <f>'IDT-1'!E61</f>
        <v>0</v>
      </c>
      <c r="AF61" s="26"/>
      <c r="AG61">
        <f t="shared" si="2"/>
        <v>289.5930387938626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96.33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1.5290816326530612</v>
      </c>
      <c r="F62">
        <f>GT_Spot!S62</f>
        <v>0</v>
      </c>
      <c r="G62">
        <f>PPCL_NG!S62</f>
        <v>36.36</v>
      </c>
      <c r="H62">
        <f>PPCL_Spot!S62</f>
        <v>6.38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49.12</v>
      </c>
      <c r="AB62" s="117">
        <f>-STOA!Q62</f>
        <v>0</v>
      </c>
      <c r="AC62">
        <f t="shared" si="0"/>
        <v>2.7416319183673474</v>
      </c>
      <c r="AD62">
        <f t="shared" si="1"/>
        <v>308.80744971428572</v>
      </c>
      <c r="AE62">
        <f>'IDT-1'!E62</f>
        <v>0</v>
      </c>
      <c r="AF62" s="26"/>
      <c r="AG62">
        <f t="shared" si="2"/>
        <v>308.80744971428572</v>
      </c>
      <c r="AI62" s="75">
        <f>PXIL!K62</f>
        <v>0</v>
      </c>
      <c r="AJ62" s="75">
        <f>PXIL!Q62</f>
        <v>0</v>
      </c>
      <c r="AK62" s="75">
        <f>RTM_IEX!K62</f>
        <v>19.27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96.33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2.0944662836407617</v>
      </c>
      <c r="F63">
        <f>GT_Spot!S63</f>
        <v>0</v>
      </c>
      <c r="G63">
        <f>PPCL_NG!S63</f>
        <v>36.36</v>
      </c>
      <c r="H63">
        <f>PPCL_Spot!S63</f>
        <v>9.3768743752082635</v>
      </c>
      <c r="I63">
        <f>Bawana_NG!S63</f>
        <v>26.79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49.12</v>
      </c>
      <c r="AB63" s="117">
        <f>-STOA!Q63</f>
        <v>0</v>
      </c>
      <c r="AC63">
        <f t="shared" si="0"/>
        <v>2.1596197977978715</v>
      </c>
      <c r="AD63">
        <f t="shared" si="1"/>
        <v>243.25172086105118</v>
      </c>
      <c r="AE63">
        <f>'IDT-1'!E63</f>
        <v>0</v>
      </c>
      <c r="AF63" s="26"/>
      <c r="AG63">
        <f t="shared" si="2"/>
        <v>243.25172086105118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2.0944662836407617</v>
      </c>
      <c r="F64">
        <f>GT_Spot!S64</f>
        <v>0</v>
      </c>
      <c r="G64">
        <f>PPCL_NG!S64</f>
        <v>36.36</v>
      </c>
      <c r="H64">
        <f>PPCL_Spot!S64</f>
        <v>9.3768743752082635</v>
      </c>
      <c r="I64">
        <f>Bawana_NG!S64</f>
        <v>26.79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49.12</v>
      </c>
      <c r="AB64" s="117">
        <f>-STOA!Q64</f>
        <v>0</v>
      </c>
      <c r="AC64">
        <f t="shared" si="0"/>
        <v>2.5834277977978717</v>
      </c>
      <c r="AD64">
        <f t="shared" si="1"/>
        <v>290.98791286105114</v>
      </c>
      <c r="AE64">
        <f>'IDT-1'!E64</f>
        <v>0</v>
      </c>
      <c r="AF64" s="26"/>
      <c r="AG64">
        <f t="shared" si="2"/>
        <v>290.98791286105114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96.33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1.5290816326530612</v>
      </c>
      <c r="F65">
        <f>GT_Spot!S65</f>
        <v>0</v>
      </c>
      <c r="G65">
        <f>PPCL_NG!S65</f>
        <v>36.36</v>
      </c>
      <c r="H65">
        <f>PPCL_Spot!S65</f>
        <v>6.38</v>
      </c>
      <c r="I65">
        <f>Bawana_NG!S65</f>
        <v>26.79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49.12</v>
      </c>
      <c r="AB65" s="117">
        <f>-STOA!Q65</f>
        <v>0</v>
      </c>
      <c r="AC65">
        <f t="shared" si="0"/>
        <v>2.7216559183673468</v>
      </c>
      <c r="AD65">
        <f t="shared" si="1"/>
        <v>306.55742571428573</v>
      </c>
      <c r="AE65">
        <f>'IDT-1'!E65</f>
        <v>0</v>
      </c>
      <c r="AF65" s="26"/>
      <c r="AG65">
        <f t="shared" si="2"/>
        <v>306.55742571428573</v>
      </c>
      <c r="AI65" s="75">
        <f>PXIL!K65</f>
        <v>0</v>
      </c>
      <c r="AJ65" s="75">
        <f>PXIL!Q65</f>
        <v>0</v>
      </c>
      <c r="AK65" s="75">
        <f>RTM_IEX!K65</f>
        <v>19.27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96.33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1.5290816326530612</v>
      </c>
      <c r="F66">
        <f>GT_Spot!S66</f>
        <v>0</v>
      </c>
      <c r="G66">
        <f>PPCL_NG!S66</f>
        <v>36.36</v>
      </c>
      <c r="H66">
        <f>PPCL_Spot!S66</f>
        <v>6.38</v>
      </c>
      <c r="I66">
        <f>Bawana_NG!S66</f>
        <v>26.79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49.12</v>
      </c>
      <c r="AB66" s="117">
        <f>-STOA!Q66</f>
        <v>0</v>
      </c>
      <c r="AC66">
        <f t="shared" si="0"/>
        <v>2.552079918367347</v>
      </c>
      <c r="AD66">
        <f t="shared" si="1"/>
        <v>287.45700171428575</v>
      </c>
      <c r="AE66">
        <f>'IDT-1'!E66</f>
        <v>0</v>
      </c>
      <c r="AF66" s="26"/>
      <c r="AG66">
        <f t="shared" si="2"/>
        <v>287.45700171428575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96.33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1.5290816326530612</v>
      </c>
      <c r="F67">
        <f>GT_Spot!S67</f>
        <v>0</v>
      </c>
      <c r="G67">
        <f>PPCL_NG!S67</f>
        <v>36.36</v>
      </c>
      <c r="H67">
        <f>PPCL_Spot!S67</f>
        <v>6.1240827218145437</v>
      </c>
      <c r="I67">
        <f>Bawana_NG!S67</f>
        <v>26.79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73.53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49.12</v>
      </c>
      <c r="AB67" s="117">
        <f>-STOA!Q67</f>
        <v>0</v>
      </c>
      <c r="AC67">
        <f t="shared" si="0"/>
        <v>2.0838678463193152</v>
      </c>
      <c r="AD67">
        <f t="shared" si="1"/>
        <v>234.71929650814829</v>
      </c>
      <c r="AE67">
        <f>'IDT-1'!E67</f>
        <v>0</v>
      </c>
      <c r="AF67" s="26"/>
      <c r="AG67">
        <f t="shared" si="2"/>
        <v>234.71929650814829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43.35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1.5290816326530612</v>
      </c>
      <c r="F68">
        <f>GT_Spot!S68</f>
        <v>0</v>
      </c>
      <c r="G68">
        <f>PPCL_NG!S68</f>
        <v>36.36</v>
      </c>
      <c r="H68">
        <f>PPCL_Spot!S68</f>
        <v>6.38</v>
      </c>
      <c r="I68">
        <f>Bawana_NG!S68</f>
        <v>26.79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73.53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49.12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2.6371759183673471</v>
      </c>
      <c r="AD68">
        <f t="shared" ref="AD68:AD98" si="4">SUM(B68:AB68,AI68:AR68)-AC68</f>
        <v>297.04190571428575</v>
      </c>
      <c r="AE68">
        <f>'IDT-1'!E68</f>
        <v>0</v>
      </c>
      <c r="AF68" s="26"/>
      <c r="AG68">
        <f t="shared" ref="AG68:AG98" si="5">SUM(AD68:AF68)+AT68</f>
        <v>297.04190571428575</v>
      </c>
      <c r="AI68" s="75">
        <f>PXIL!K68</f>
        <v>0</v>
      </c>
      <c r="AJ68" s="75">
        <f>PXIL!Q68</f>
        <v>0</v>
      </c>
      <c r="AK68" s="75">
        <f>RTM_IEX!K68</f>
        <v>19.27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1.5290816326530612</v>
      </c>
      <c r="F69">
        <f>GT_Spot!S69</f>
        <v>0</v>
      </c>
      <c r="G69">
        <f>PPCL_NG!S69</f>
        <v>36.36</v>
      </c>
      <c r="H69">
        <f>PPCL_Spot!S69</f>
        <v>6.38</v>
      </c>
      <c r="I69">
        <f>Bawana_NG!S69</f>
        <v>26.79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73.33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49.12</v>
      </c>
      <c r="AB69" s="117">
        <f>-STOA!Q69</f>
        <v>0</v>
      </c>
      <c r="AC69">
        <f t="shared" si="3"/>
        <v>2.4658399183673474</v>
      </c>
      <c r="AD69">
        <f t="shared" si="4"/>
        <v>277.74324171428572</v>
      </c>
      <c r="AE69">
        <f>'IDT-1'!E69</f>
        <v>0</v>
      </c>
      <c r="AF69" s="26"/>
      <c r="AG69">
        <f t="shared" si="5"/>
        <v>277.74324171428572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1.5290816326530612</v>
      </c>
      <c r="F70">
        <f>GT_Spot!S70</f>
        <v>0</v>
      </c>
      <c r="G70">
        <f>PPCL_NG!S70</f>
        <v>36.36</v>
      </c>
      <c r="H70">
        <f>PPCL_Spot!S70</f>
        <v>6.38</v>
      </c>
      <c r="I70">
        <f>Bawana_NG!S70</f>
        <v>26.79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73.33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49.12</v>
      </c>
      <c r="AB70" s="117">
        <f>-STOA!Q70</f>
        <v>0</v>
      </c>
      <c r="AC70">
        <f t="shared" si="3"/>
        <v>2.5505839183673471</v>
      </c>
      <c r="AD70">
        <f t="shared" si="4"/>
        <v>287.28849771428571</v>
      </c>
      <c r="AE70">
        <f>'IDT-1'!E70</f>
        <v>0</v>
      </c>
      <c r="AF70" s="26"/>
      <c r="AG70">
        <f t="shared" si="5"/>
        <v>287.28849771428571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1.5290816326530612</v>
      </c>
      <c r="F71">
        <f>GT_Spot!S71</f>
        <v>0</v>
      </c>
      <c r="G71">
        <f>PPCL_NG!S71</f>
        <v>36.36</v>
      </c>
      <c r="H71">
        <f>PPCL_Spot!S71</f>
        <v>6.38</v>
      </c>
      <c r="I71">
        <f>Bawana_NG!S71</f>
        <v>29.059999999999995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71.530000000000015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49.12</v>
      </c>
      <c r="AB71" s="117">
        <f>-STOA!Q71</f>
        <v>0</v>
      </c>
      <c r="AC71">
        <f t="shared" si="3"/>
        <v>1.8765919183673472</v>
      </c>
      <c r="AD71">
        <f t="shared" si="4"/>
        <v>211.37248971428573</v>
      </c>
      <c r="AE71">
        <f>'IDT-1'!E71</f>
        <v>0</v>
      </c>
      <c r="AF71" s="26"/>
      <c r="AG71">
        <f t="shared" si="5"/>
        <v>211.37248971428573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1.58</v>
      </c>
      <c r="F72">
        <f>GT_Spot!S72</f>
        <v>0</v>
      </c>
      <c r="G72">
        <f>PPCL_NG!S72</f>
        <v>36.36</v>
      </c>
      <c r="H72">
        <f>PPCL_Spot!S72</f>
        <v>6.38</v>
      </c>
      <c r="I72">
        <f>Bawana_NG!S72</f>
        <v>29.059999999999995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71.530000000000015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49.12</v>
      </c>
      <c r="AB72" s="117">
        <f>-STOA!Q72</f>
        <v>0</v>
      </c>
      <c r="AC72">
        <f t="shared" si="3"/>
        <v>2.3008480000000002</v>
      </c>
      <c r="AD72">
        <f t="shared" si="4"/>
        <v>259.15915200000006</v>
      </c>
      <c r="AE72">
        <f>'IDT-1'!E72</f>
        <v>0</v>
      </c>
      <c r="AF72" s="26"/>
      <c r="AG72">
        <f t="shared" si="5"/>
        <v>259.15915200000006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67.430000000000007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1.58</v>
      </c>
      <c r="F73">
        <f>GT_Spot!S73</f>
        <v>0</v>
      </c>
      <c r="G73">
        <f>PPCL_NG!S73</f>
        <v>36.36</v>
      </c>
      <c r="H73">
        <f>PPCL_Spot!S73</f>
        <v>6.1240827218145437</v>
      </c>
      <c r="I73">
        <f>Bawana_NG!S73</f>
        <v>29.059999999999995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71.550000000000011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49.12</v>
      </c>
      <c r="AB73" s="117">
        <f>-STOA!Q73</f>
        <v>0</v>
      </c>
      <c r="AC73">
        <f t="shared" si="3"/>
        <v>2.2987719279519681</v>
      </c>
      <c r="AD73">
        <f t="shared" si="4"/>
        <v>258.92531079386259</v>
      </c>
      <c r="AE73">
        <f>'IDT-1'!E73</f>
        <v>0</v>
      </c>
      <c r="AF73" s="26"/>
      <c r="AG73">
        <f t="shared" si="5"/>
        <v>258.92531079386259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67.430000000000007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1.58</v>
      </c>
      <c r="F74">
        <f>GT_Spot!S74</f>
        <v>0</v>
      </c>
      <c r="G74">
        <f>PPCL_NG!S74</f>
        <v>36.36</v>
      </c>
      <c r="H74">
        <f>PPCL_Spot!S74</f>
        <v>6.38</v>
      </c>
      <c r="I74">
        <f>Bawana_NG!S74</f>
        <v>29.059999999999995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71.550000000000011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49.12</v>
      </c>
      <c r="AB74" s="117">
        <f>-STOA!Q74</f>
        <v>0</v>
      </c>
      <c r="AC74">
        <f t="shared" si="3"/>
        <v>2.3857680000000006</v>
      </c>
      <c r="AD74">
        <f t="shared" si="4"/>
        <v>268.72423200000003</v>
      </c>
      <c r="AE74">
        <f>'IDT-1'!E74</f>
        <v>0</v>
      </c>
      <c r="AF74" s="26"/>
      <c r="AG74">
        <f t="shared" si="5"/>
        <v>268.72423200000003</v>
      </c>
      <c r="AI74" s="75">
        <f>PXIL!K74</f>
        <v>0</v>
      </c>
      <c r="AJ74" s="75">
        <f>PXIL!Q74</f>
        <v>0</v>
      </c>
      <c r="AK74" s="75">
        <f>RTM_IEX!K74</f>
        <v>9.6300000000000008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67.430000000000007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1.5938192419825075</v>
      </c>
      <c r="F75">
        <f>GT_Spot!S75</f>
        <v>0</v>
      </c>
      <c r="G75">
        <f>PPCL_NG!S75</f>
        <v>36.36</v>
      </c>
      <c r="H75">
        <f>PPCL_Spot!S75</f>
        <v>6.8078725398313029</v>
      </c>
      <c r="I75">
        <f>Bawana_NG!S75</f>
        <v>27.09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71.260000000000019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1.5221508876799619</v>
      </c>
      <c r="AD75">
        <f t="shared" si="4"/>
        <v>171.44954089413386</v>
      </c>
      <c r="AE75">
        <f>'IDT-1'!E75</f>
        <v>0</v>
      </c>
      <c r="AF75" s="26"/>
      <c r="AG75">
        <f t="shared" si="5"/>
        <v>171.44954089413386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1.5938192419825075</v>
      </c>
      <c r="F76">
        <f>GT_Spot!S76</f>
        <v>0</v>
      </c>
      <c r="G76">
        <f>PPCL_NG!S76</f>
        <v>36.36</v>
      </c>
      <c r="H76">
        <f>PPCL_Spot!S76</f>
        <v>6.8078725398313029</v>
      </c>
      <c r="I76">
        <f>Bawana_NG!S76</f>
        <v>27.09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71.260000000000019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1.8612148876799619</v>
      </c>
      <c r="AD76">
        <f t="shared" si="4"/>
        <v>209.64047689413388</v>
      </c>
      <c r="AE76">
        <f>'IDT-1'!E76</f>
        <v>0</v>
      </c>
      <c r="AF76" s="26"/>
      <c r="AG76">
        <f t="shared" si="5"/>
        <v>209.64047689413388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67.430000000000007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1.5938192419825075</v>
      </c>
      <c r="F77">
        <f>GT_Spot!S77</f>
        <v>0</v>
      </c>
      <c r="G77">
        <f>PPCL_NG!S77</f>
        <v>36.36</v>
      </c>
      <c r="H77">
        <f>PPCL_Spot!S77</f>
        <v>6.8078725398313029</v>
      </c>
      <c r="I77">
        <f>Bawana_NG!S77</f>
        <v>27.09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70.870000000000019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23.41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2.0271828876799618</v>
      </c>
      <c r="AD77">
        <f t="shared" si="4"/>
        <v>228.33450889413388</v>
      </c>
      <c r="AE77">
        <f>'IDT-1'!E77</f>
        <v>0</v>
      </c>
      <c r="AF77" s="26"/>
      <c r="AG77">
        <f t="shared" si="5"/>
        <v>228.33450889413388</v>
      </c>
      <c r="AI77" s="75">
        <f>PXIL!K77</f>
        <v>0</v>
      </c>
      <c r="AJ77" s="75">
        <f>PXIL!Q77</f>
        <v>0</v>
      </c>
      <c r="AK77" s="75">
        <f>RTM_IEX!K77</f>
        <v>19.27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1.5938192419825075</v>
      </c>
      <c r="F78">
        <f>GT_Spot!S78</f>
        <v>0</v>
      </c>
      <c r="G78">
        <f>PPCL_NG!S78</f>
        <v>36.36</v>
      </c>
      <c r="H78">
        <f>PPCL_Spot!S78</f>
        <v>6.8078725398313029</v>
      </c>
      <c r="I78">
        <f>Bawana_NG!S78</f>
        <v>27.09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70.870000000000019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28.71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1.8576948876799619</v>
      </c>
      <c r="AD78">
        <f t="shared" si="4"/>
        <v>209.24399689413389</v>
      </c>
      <c r="AE78">
        <f>'IDT-1'!E78</f>
        <v>0</v>
      </c>
      <c r="AF78" s="26"/>
      <c r="AG78">
        <f t="shared" si="5"/>
        <v>209.24399689413389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38.71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1.5938192419825075</v>
      </c>
      <c r="F79">
        <f>GT_Spot!S79</f>
        <v>0</v>
      </c>
      <c r="G79">
        <f>PPCL_NG!S79</f>
        <v>36.36</v>
      </c>
      <c r="H79">
        <f>PPCL_Spot!S79</f>
        <v>6.53</v>
      </c>
      <c r="I79">
        <f>Bawana_NG!S79</f>
        <v>27.09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70.870000000000019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3.44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1.3390416093294462</v>
      </c>
      <c r="AD79">
        <f t="shared" si="4"/>
        <v>150.82477763265305</v>
      </c>
      <c r="AE79">
        <f>'IDT-1'!E79</f>
        <v>0</v>
      </c>
      <c r="AF79" s="26"/>
      <c r="AG79">
        <f t="shared" si="5"/>
        <v>150.82477763265305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5.32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1.5938192419825075</v>
      </c>
      <c r="F80">
        <f>GT_Spot!S80</f>
        <v>0</v>
      </c>
      <c r="G80">
        <f>PPCL_NG!S80</f>
        <v>36.36</v>
      </c>
      <c r="H80">
        <f>PPCL_Spot!S80</f>
        <v>7.23</v>
      </c>
      <c r="I80">
        <f>Bawana_NG!S80</f>
        <v>27.09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70.870000000000019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27.47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1.7377696093294466</v>
      </c>
      <c r="AD80">
        <f t="shared" si="4"/>
        <v>195.73604963265311</v>
      </c>
      <c r="AE80">
        <f>'IDT-1'!E80</f>
        <v>0</v>
      </c>
      <c r="AF80" s="26"/>
      <c r="AG80">
        <f t="shared" si="5"/>
        <v>195.73604963265311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25.9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1.5938192419825075</v>
      </c>
      <c r="F81">
        <f>GT_Spot!S81</f>
        <v>0</v>
      </c>
      <c r="G81">
        <f>PPCL_NG!S81</f>
        <v>36.36</v>
      </c>
      <c r="H81">
        <f>PPCL_Spot!S81</f>
        <v>7.23</v>
      </c>
      <c r="I81">
        <f>Bawana_NG!S81</f>
        <v>27.09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70.870000000000019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25.14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1.7168256093294465</v>
      </c>
      <c r="AD81">
        <f t="shared" si="4"/>
        <v>193.3769936326531</v>
      </c>
      <c r="AE81">
        <f>'IDT-1'!E81</f>
        <v>0</v>
      </c>
      <c r="AF81" s="26"/>
      <c r="AG81">
        <f t="shared" si="5"/>
        <v>193.3769936326531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25.85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1.5938192419825075</v>
      </c>
      <c r="F82">
        <f>GT_Spot!S82</f>
        <v>0</v>
      </c>
      <c r="G82">
        <f>PPCL_NG!S82</f>
        <v>36.36</v>
      </c>
      <c r="H82">
        <f>PPCL_Spot!S82</f>
        <v>7.23</v>
      </c>
      <c r="I82">
        <f>Bawana_NG!S82</f>
        <v>27.09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70.870000000000019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25.19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1.7377696093294464</v>
      </c>
      <c r="AD82">
        <f t="shared" si="4"/>
        <v>195.73604963265311</v>
      </c>
      <c r="AE82">
        <f>'IDT-1'!E82</f>
        <v>0</v>
      </c>
      <c r="AF82" s="26"/>
      <c r="AG82">
        <f t="shared" si="5"/>
        <v>195.73604963265311</v>
      </c>
      <c r="AI82" s="75">
        <f>PXIL!K82</f>
        <v>0</v>
      </c>
      <c r="AJ82" s="75">
        <f>PXIL!Q82</f>
        <v>0</v>
      </c>
      <c r="AK82" s="75">
        <f>RTM_IEX!K82</f>
        <v>2.63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25.55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1.6351573575276439</v>
      </c>
      <c r="F83">
        <f>GT_Spot!S83</f>
        <v>0</v>
      </c>
      <c r="G83">
        <f>PPCL_NG!S83</f>
        <v>36.36</v>
      </c>
      <c r="H83">
        <f>PPCL_Spot!S83</f>
        <v>7.23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70.490000000000009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1.2624933847462434</v>
      </c>
      <c r="AD83">
        <f t="shared" si="4"/>
        <v>142.20266397278141</v>
      </c>
      <c r="AE83">
        <f>'IDT-1'!E83</f>
        <v>0</v>
      </c>
      <c r="AF83" s="26"/>
      <c r="AG83">
        <f t="shared" si="5"/>
        <v>142.20266397278141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1.6351573575276439</v>
      </c>
      <c r="F84">
        <f>GT_Spot!S84</f>
        <v>0</v>
      </c>
      <c r="G84">
        <f>PPCL_NG!S84</f>
        <v>36.36</v>
      </c>
      <c r="H84">
        <f>PPCL_Spot!S84</f>
        <v>7.23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70.490000000000009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19.78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1.6471413847462437</v>
      </c>
      <c r="AD84">
        <f t="shared" si="4"/>
        <v>185.52801597278142</v>
      </c>
      <c r="AE84">
        <f>'IDT-1'!E84</f>
        <v>0</v>
      </c>
      <c r="AF84" s="26"/>
      <c r="AG84">
        <f t="shared" si="5"/>
        <v>185.52801597278142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21.66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1.6351573575276439</v>
      </c>
      <c r="F85">
        <f>GT_Spot!S85</f>
        <v>0</v>
      </c>
      <c r="G85">
        <f>PPCL_NG!S85</f>
        <v>36.36</v>
      </c>
      <c r="H85">
        <f>PPCL_Spot!S85</f>
        <v>6.94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70.090000000000018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9.48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1.7017013847462432</v>
      </c>
      <c r="AD85">
        <f t="shared" si="4"/>
        <v>191.67345597278143</v>
      </c>
      <c r="AE85">
        <f>'IDT-1'!E85</f>
        <v>0</v>
      </c>
      <c r="AF85" s="26"/>
      <c r="AG85">
        <f t="shared" si="5"/>
        <v>191.67345597278143</v>
      </c>
      <c r="AI85" s="75">
        <f>PXIL!K85</f>
        <v>0</v>
      </c>
      <c r="AJ85" s="75">
        <f>PXIL!Q85</f>
        <v>0</v>
      </c>
      <c r="AK85" s="75">
        <f>RTM_IEX!K85</f>
        <v>2.99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35.86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1.6351573575276439</v>
      </c>
      <c r="F86">
        <f>GT_Spot!S86</f>
        <v>0</v>
      </c>
      <c r="G86">
        <f>PPCL_NG!S86</f>
        <v>36.36</v>
      </c>
      <c r="H86">
        <f>PPCL_Spot!S86</f>
        <v>7.23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70.090000000000018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11.2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1.6702853847462436</v>
      </c>
      <c r="AD86">
        <f t="shared" si="4"/>
        <v>188.13487197278141</v>
      </c>
      <c r="AE86">
        <f>'IDT-1'!E86</f>
        <v>0</v>
      </c>
      <c r="AF86" s="26"/>
      <c r="AG86">
        <f t="shared" si="5"/>
        <v>188.13487197278141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33.270000000000003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1.6351573575276439</v>
      </c>
      <c r="F87">
        <f>GT_Spot!S87</f>
        <v>0</v>
      </c>
      <c r="G87">
        <f>PPCL_NG!S87</f>
        <v>36.36</v>
      </c>
      <c r="H87">
        <f>PPCL_Spot!S87</f>
        <v>7.45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69.850000000000009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1.2787733847462437</v>
      </c>
      <c r="AD87">
        <f t="shared" si="4"/>
        <v>144.03638397278144</v>
      </c>
      <c r="AE87">
        <f>'IDT-1'!E87</f>
        <v>0</v>
      </c>
      <c r="AF87" s="26"/>
      <c r="AG87">
        <f t="shared" si="5"/>
        <v>144.03638397278144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1.6351573575276439</v>
      </c>
      <c r="F88">
        <f>GT_Spot!S88</f>
        <v>0</v>
      </c>
      <c r="G88">
        <f>PPCL_NG!S88</f>
        <v>36.36</v>
      </c>
      <c r="H88">
        <f>PPCL_Spot!S88</f>
        <v>7.45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69.850000000000009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10.87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1.6826933847462437</v>
      </c>
      <c r="AD88">
        <f t="shared" si="4"/>
        <v>189.53246397278144</v>
      </c>
      <c r="AE88">
        <f>'IDT-1'!E88</f>
        <v>0</v>
      </c>
      <c r="AF88" s="26"/>
      <c r="AG88">
        <f t="shared" si="5"/>
        <v>189.53246397278144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35.03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1.6351573575276439</v>
      </c>
      <c r="F89">
        <f>GT_Spot!S89</f>
        <v>0</v>
      </c>
      <c r="G89">
        <f>PPCL_NG!S89</f>
        <v>36.36</v>
      </c>
      <c r="H89">
        <f>PPCL_Spot!S89</f>
        <v>7.45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69.700000000000017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11.79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1.5980373847462435</v>
      </c>
      <c r="AD89">
        <f t="shared" si="4"/>
        <v>179.99711997278143</v>
      </c>
      <c r="AE89">
        <f>'IDT-1'!E89</f>
        <v>0</v>
      </c>
      <c r="AF89" s="26"/>
      <c r="AG89">
        <f t="shared" si="5"/>
        <v>179.99711997278143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24.64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1.6351573575276439</v>
      </c>
      <c r="F90">
        <f>GT_Spot!S90</f>
        <v>0</v>
      </c>
      <c r="G90">
        <f>PPCL_NG!S90</f>
        <v>36.36</v>
      </c>
      <c r="H90">
        <f>PPCL_Spot!S90</f>
        <v>7.45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69.700000000000017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10.45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1.5493733847462434</v>
      </c>
      <c r="AD90">
        <f t="shared" si="4"/>
        <v>174.51578397278143</v>
      </c>
      <c r="AE90">
        <f>'IDT-1'!E90</f>
        <v>0</v>
      </c>
      <c r="AF90" s="26"/>
      <c r="AG90">
        <f t="shared" si="5"/>
        <v>174.51578397278143</v>
      </c>
      <c r="AI90" s="75">
        <f>PXIL!K90</f>
        <v>0</v>
      </c>
      <c r="AJ90" s="75">
        <f>PXIL!Q90</f>
        <v>0</v>
      </c>
      <c r="AK90" s="75">
        <f>RTM_IEX!K90</f>
        <v>3.96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16.489999999999998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1.6351573575276439</v>
      </c>
      <c r="F91">
        <f>GT_Spot!S91</f>
        <v>0</v>
      </c>
      <c r="G91">
        <f>PPCL_NG!S91</f>
        <v>36.36</v>
      </c>
      <c r="H91">
        <f>PPCL_Spot!S91</f>
        <v>7.1379605826906598</v>
      </c>
      <c r="I91">
        <f>Bawana_NG!S91</f>
        <v>28.398943216491777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70.63000000000001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1.2770741381790489</v>
      </c>
      <c r="AD91">
        <f t="shared" si="4"/>
        <v>143.84498701853104</v>
      </c>
      <c r="AE91">
        <f>'IDT-1'!E91</f>
        <v>0</v>
      </c>
      <c r="AF91" s="26"/>
      <c r="AG91">
        <f t="shared" si="5"/>
        <v>143.84498701853104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1.6351573575276439</v>
      </c>
      <c r="F92">
        <f>GT_Spot!S92</f>
        <v>0</v>
      </c>
      <c r="G92">
        <f>PPCL_NG!S92</f>
        <v>36.36</v>
      </c>
      <c r="H92">
        <f>PPCL_Spot!S92</f>
        <v>7.45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70.63000000000001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14.9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1.6144053847462436</v>
      </c>
      <c r="AD92">
        <f t="shared" si="4"/>
        <v>181.84075197278142</v>
      </c>
      <c r="AE92">
        <f>'IDT-1'!E92</f>
        <v>0</v>
      </c>
      <c r="AF92" s="26"/>
      <c r="AG92">
        <f t="shared" si="5"/>
        <v>181.84075197278142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22.46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1.6351573575276439</v>
      </c>
      <c r="F93">
        <f>GT_Spot!S93</f>
        <v>0</v>
      </c>
      <c r="G93">
        <f>PPCL_NG!S93</f>
        <v>36.36</v>
      </c>
      <c r="H93">
        <f>PPCL_Spot!S93</f>
        <v>7.45</v>
      </c>
      <c r="I93">
        <f>Bawana_NG!S93</f>
        <v>27.41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70.63000000000001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15.61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1.6046373847462436</v>
      </c>
      <c r="AD93">
        <f t="shared" si="4"/>
        <v>180.74051997278144</v>
      </c>
      <c r="AE93">
        <f>'IDT-1'!E93</f>
        <v>0</v>
      </c>
      <c r="AF93" s="26"/>
      <c r="AG93">
        <f t="shared" si="5"/>
        <v>180.74051997278144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22.29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1.6351573575276439</v>
      </c>
      <c r="F94">
        <f>GT_Spot!S94</f>
        <v>0</v>
      </c>
      <c r="G94">
        <f>PPCL_NG!S94</f>
        <v>36.36</v>
      </c>
      <c r="H94">
        <f>PPCL_Spot!S94</f>
        <v>7.45</v>
      </c>
      <c r="I94">
        <f>Bawana_NG!S94</f>
        <v>27.41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70.530000000000015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11.8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1.6055173847462436</v>
      </c>
      <c r="AD94">
        <f t="shared" si="4"/>
        <v>180.83963997278141</v>
      </c>
      <c r="AE94">
        <f>'IDT-1'!E94</f>
        <v>0</v>
      </c>
      <c r="AF94" s="26"/>
      <c r="AG94">
        <f t="shared" si="5"/>
        <v>180.83963997278141</v>
      </c>
      <c r="AI94" s="75">
        <f>PXIL!K94</f>
        <v>0</v>
      </c>
      <c r="AJ94" s="75">
        <f>PXIL!Q94</f>
        <v>0</v>
      </c>
      <c r="AK94" s="75">
        <f>RTM_IEX!K94</f>
        <v>9.6300000000000008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16.670000000000002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1.6351573575276439</v>
      </c>
      <c r="F95">
        <f>GT_Spot!S95</f>
        <v>0</v>
      </c>
      <c r="G95">
        <f>PPCL_NG!S95</f>
        <v>36.36</v>
      </c>
      <c r="H95">
        <f>PPCL_Spot!S95</f>
        <v>7.45</v>
      </c>
      <c r="I95">
        <f>Bawana_NG!S95</f>
        <v>27.41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72.13000000000001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1.2843173847462437</v>
      </c>
      <c r="AD95">
        <f t="shared" si="4"/>
        <v>144.66083997278145</v>
      </c>
      <c r="AE95">
        <f>'IDT-1'!E95</f>
        <v>0</v>
      </c>
      <c r="AF95" s="26"/>
      <c r="AG95">
        <f t="shared" si="5"/>
        <v>144.66083997278145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1.6351573575276439</v>
      </c>
      <c r="F96">
        <f>GT_Spot!S96</f>
        <v>0</v>
      </c>
      <c r="G96">
        <f>PPCL_NG!S96</f>
        <v>36.36</v>
      </c>
      <c r="H96">
        <f>PPCL_Spot!S96</f>
        <v>7.45</v>
      </c>
      <c r="I96">
        <f>Bawana_NG!S96</f>
        <v>27.41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72.13000000000001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0.57999999999999996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1.6230293847462436</v>
      </c>
      <c r="AD96">
        <f t="shared" si="4"/>
        <v>182.81212797278144</v>
      </c>
      <c r="AE96">
        <f>'IDT-1'!E96</f>
        <v>0</v>
      </c>
      <c r="AF96" s="26"/>
      <c r="AG96">
        <f t="shared" si="5"/>
        <v>182.81212797278144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37.909999999999997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1.6351573575276439</v>
      </c>
      <c r="F97">
        <f>GT_Spot!S97</f>
        <v>0</v>
      </c>
      <c r="G97">
        <f>PPCL_NG!S97</f>
        <v>36.36</v>
      </c>
      <c r="H97">
        <f>PPCL_Spot!S97</f>
        <v>7.1379605826906598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70.530000000000015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1.5203154378739212</v>
      </c>
      <c r="AD97">
        <f t="shared" si="4"/>
        <v>171.2428025023444</v>
      </c>
      <c r="AE97">
        <f>'IDT-1'!E97</f>
        <v>0</v>
      </c>
      <c r="AF97" s="26"/>
      <c r="AG97">
        <f t="shared" si="5"/>
        <v>171.2428025023444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28.9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1.6351573575276439</v>
      </c>
      <c r="F98">
        <f>GT_Spot!S98</f>
        <v>0</v>
      </c>
      <c r="G98">
        <f>PPCL_NG!S98</f>
        <v>36.36</v>
      </c>
      <c r="H98">
        <f>PPCL_Spot!S98</f>
        <v>7.45</v>
      </c>
      <c r="I98">
        <f>Bawana_NG!S98</f>
        <v>27.41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70.530000000000015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1.4398133847462433</v>
      </c>
      <c r="AD98">
        <f t="shared" si="4"/>
        <v>162.17534397278143</v>
      </c>
      <c r="AE98">
        <f>'IDT-1'!E98</f>
        <v>0</v>
      </c>
      <c r="AF98" s="26"/>
      <c r="AG98">
        <f t="shared" si="5"/>
        <v>162.17534397278143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19.27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4.4650969457496144E-2</v>
      </c>
      <c r="F99">
        <f t="shared" si="6"/>
        <v>0</v>
      </c>
      <c r="G99">
        <f t="shared" si="6"/>
        <v>0.87264000000000064</v>
      </c>
      <c r="H99">
        <f t="shared" si="6"/>
        <v>0.20489804970612924</v>
      </c>
      <c r="I99">
        <f t="shared" si="6"/>
        <v>0.68610626869537872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1.7060349999999993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6.2455000000000004E-2</v>
      </c>
      <c r="Z99" s="75">
        <f t="shared" si="6"/>
        <v>0</v>
      </c>
      <c r="AA99" s="117">
        <f t="shared" si="6"/>
        <v>0.45647999999999977</v>
      </c>
      <c r="AB99" s="117">
        <f t="shared" si="6"/>
        <v>0</v>
      </c>
      <c r="AC99">
        <f t="shared" si="6"/>
        <v>4.4932677031948601E-2</v>
      </c>
      <c r="AD99">
        <f t="shared" si="6"/>
        <v>4.887787610827055</v>
      </c>
      <c r="AE99">
        <f t="shared" si="6"/>
        <v>0</v>
      </c>
      <c r="AG99">
        <f t="shared" si="6"/>
        <v>4.887787610827055</v>
      </c>
      <c r="AI99">
        <f t="shared" si="6"/>
        <v>0</v>
      </c>
      <c r="AJ99">
        <f t="shared" si="6"/>
        <v>0</v>
      </c>
      <c r="AK99">
        <f t="shared" si="6"/>
        <v>7.94575E-2</v>
      </c>
      <c r="AL99">
        <f t="shared" si="6"/>
        <v>-8.6249999999999993E-2</v>
      </c>
      <c r="AM99">
        <f t="shared" si="6"/>
        <v>0</v>
      </c>
      <c r="AN99">
        <f t="shared" si="6"/>
        <v>0</v>
      </c>
      <c r="AO99">
        <f t="shared" si="6"/>
        <v>0.90624749999999976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0.13217600000000002</v>
      </c>
      <c r="AD3">
        <f>SUM(B3:AB3,AI3:AR3)-AC3</f>
        <v>14.887824</v>
      </c>
      <c r="AE3">
        <f>'IDT-1'!D3</f>
        <v>0</v>
      </c>
      <c r="AF3" s="26"/>
      <c r="AG3">
        <f>SUM(AD3:AF3)</f>
        <v>14.887824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0.13217600000000002</v>
      </c>
      <c r="AD4">
        <f t="shared" ref="AD4:AD67" si="1">SUM(B4:AB4,AI4:AR4)-AC4</f>
        <v>14.887824</v>
      </c>
      <c r="AE4">
        <f>'IDT-1'!D4</f>
        <v>0</v>
      </c>
      <c r="AF4" s="26"/>
      <c r="AG4">
        <f t="shared" ref="AG4:AG67" si="2">SUM(AD4:AF4)</f>
        <v>14.887824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0.13217600000000002</v>
      </c>
      <c r="AD5">
        <f t="shared" si="1"/>
        <v>14.887824</v>
      </c>
      <c r="AE5">
        <f>'IDT-1'!D5</f>
        <v>0</v>
      </c>
      <c r="AF5" s="26"/>
      <c r="AG5">
        <f t="shared" si="2"/>
        <v>14.887824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0.13217600000000002</v>
      </c>
      <c r="AD6">
        <f t="shared" si="1"/>
        <v>14.887824</v>
      </c>
      <c r="AE6">
        <f>'IDT-1'!D6</f>
        <v>0</v>
      </c>
      <c r="AF6" s="26"/>
      <c r="AG6">
        <f t="shared" si="2"/>
        <v>14.887824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1.88</v>
      </c>
      <c r="I7">
        <f>Bawana_NG!R7</f>
        <v>23.509124166449357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0.30438429266475436</v>
      </c>
      <c r="AD7">
        <f t="shared" si="1"/>
        <v>34.284739873784602</v>
      </c>
      <c r="AE7">
        <f>'IDT-1'!D7</f>
        <v>0</v>
      </c>
      <c r="AF7" s="26"/>
      <c r="AG7">
        <f t="shared" si="2"/>
        <v>34.284739873784602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0.13217600000000002</v>
      </c>
      <c r="AD8">
        <f t="shared" si="1"/>
        <v>14.887824</v>
      </c>
      <c r="AE8">
        <f>'IDT-1'!D8</f>
        <v>0</v>
      </c>
      <c r="AF8" s="26"/>
      <c r="AG8">
        <f t="shared" si="2"/>
        <v>14.887824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0.13217600000000002</v>
      </c>
      <c r="AD9">
        <f t="shared" si="1"/>
        <v>14.887824</v>
      </c>
      <c r="AE9">
        <f>'IDT-1'!D9</f>
        <v>0</v>
      </c>
      <c r="AF9" s="26"/>
      <c r="AG9">
        <f t="shared" si="2"/>
        <v>14.887824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0.23390400000000003</v>
      </c>
      <c r="AD10">
        <f t="shared" si="1"/>
        <v>26.346095999999999</v>
      </c>
      <c r="AE10">
        <f>'IDT-1'!D10</f>
        <v>0</v>
      </c>
      <c r="AF10" s="26"/>
      <c r="AG10">
        <f t="shared" si="2"/>
        <v>26.346095999999999</v>
      </c>
      <c r="AI10" s="75">
        <f>PXIL!L10</f>
        <v>0</v>
      </c>
      <c r="AJ10" s="75">
        <f>PXIL!R10</f>
        <v>0</v>
      </c>
      <c r="AK10" s="75">
        <f>RTM_IEX!L10</f>
        <v>11.56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0.23390400000000003</v>
      </c>
      <c r="AD11">
        <f t="shared" si="1"/>
        <v>26.346095999999999</v>
      </c>
      <c r="AE11">
        <f>'IDT-1'!D11</f>
        <v>0</v>
      </c>
      <c r="AF11" s="26"/>
      <c r="AG11">
        <f t="shared" si="2"/>
        <v>26.346095999999999</v>
      </c>
      <c r="AI11" s="75">
        <f>PXIL!L11</f>
        <v>0</v>
      </c>
      <c r="AJ11" s="75">
        <f>PXIL!R11</f>
        <v>0</v>
      </c>
      <c r="AK11" s="75">
        <f>RTM_IEX!L11</f>
        <v>11.56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0.22545600000000002</v>
      </c>
      <c r="AD12">
        <f t="shared" si="1"/>
        <v>25.394543999999996</v>
      </c>
      <c r="AE12">
        <f>'IDT-1'!D12</f>
        <v>0</v>
      </c>
      <c r="AF12" s="26"/>
      <c r="AG12">
        <f t="shared" si="2"/>
        <v>25.394543999999996</v>
      </c>
      <c r="AI12" s="75">
        <f>PXIL!L12</f>
        <v>0</v>
      </c>
      <c r="AJ12" s="75">
        <f>PXIL!R12</f>
        <v>0</v>
      </c>
      <c r="AK12" s="75">
        <f>RTM_IEX!L12</f>
        <v>10.6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1.88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0.30298400000000003</v>
      </c>
      <c r="AD13">
        <f t="shared" si="1"/>
        <v>34.127015999999998</v>
      </c>
      <c r="AE13">
        <f>'IDT-1'!D13</f>
        <v>0</v>
      </c>
      <c r="AF13" s="26"/>
      <c r="AG13">
        <f t="shared" si="2"/>
        <v>34.127015999999998</v>
      </c>
      <c r="AI13" s="75">
        <f>PXIL!L13</f>
        <v>0</v>
      </c>
      <c r="AJ13" s="75">
        <f>PXIL!R13</f>
        <v>0</v>
      </c>
      <c r="AK13" s="75">
        <f>RTM_IEX!L13</f>
        <v>17.53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0.20847200000000002</v>
      </c>
      <c r="AD14">
        <f t="shared" si="1"/>
        <v>23.481527999999997</v>
      </c>
      <c r="AE14">
        <f>'IDT-1'!D14</f>
        <v>0</v>
      </c>
      <c r="AF14" s="26"/>
      <c r="AG14">
        <f t="shared" si="2"/>
        <v>23.481527999999997</v>
      </c>
      <c r="AI14" s="75">
        <f>PXIL!L14</f>
        <v>0</v>
      </c>
      <c r="AJ14" s="75">
        <f>PXIL!R14</f>
        <v>0</v>
      </c>
      <c r="AK14" s="75">
        <f>RTM_IEX!L14</f>
        <v>8.67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0.23390400000000003</v>
      </c>
      <c r="AD15">
        <f t="shared" si="1"/>
        <v>26.346095999999999</v>
      </c>
      <c r="AE15">
        <f>'IDT-1'!D15</f>
        <v>0</v>
      </c>
      <c r="AF15" s="26"/>
      <c r="AG15">
        <f t="shared" si="2"/>
        <v>26.346095999999999</v>
      </c>
      <c r="AI15" s="75">
        <f>PXIL!L15</f>
        <v>0</v>
      </c>
      <c r="AJ15" s="75">
        <f>PXIL!R15</f>
        <v>0</v>
      </c>
      <c r="AK15" s="75">
        <f>RTM_IEX!L15</f>
        <v>11.56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0.22545600000000002</v>
      </c>
      <c r="AD16">
        <f t="shared" si="1"/>
        <v>25.394543999999996</v>
      </c>
      <c r="AE16">
        <f>'IDT-1'!D16</f>
        <v>0</v>
      </c>
      <c r="AF16" s="26"/>
      <c r="AG16">
        <f t="shared" si="2"/>
        <v>25.394543999999996</v>
      </c>
      <c r="AI16" s="75">
        <f>PXIL!L16</f>
        <v>0</v>
      </c>
      <c r="AJ16" s="75">
        <f>PXIL!R16</f>
        <v>0</v>
      </c>
      <c r="AK16" s="75">
        <f>RTM_IEX!L16</f>
        <v>10.6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0.21692000000000003</v>
      </c>
      <c r="AD17">
        <f t="shared" si="1"/>
        <v>24.433079999999997</v>
      </c>
      <c r="AE17">
        <f>'IDT-1'!D17</f>
        <v>0</v>
      </c>
      <c r="AF17" s="26"/>
      <c r="AG17">
        <f t="shared" si="2"/>
        <v>24.433079999999997</v>
      </c>
      <c r="AI17" s="75">
        <f>PXIL!L17</f>
        <v>0</v>
      </c>
      <c r="AJ17" s="75">
        <f>PXIL!R17</f>
        <v>0</v>
      </c>
      <c r="AK17" s="75">
        <f>RTM_IEX!L17</f>
        <v>9.6300000000000008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0.22545600000000002</v>
      </c>
      <c r="AD18">
        <f t="shared" si="1"/>
        <v>25.394543999999996</v>
      </c>
      <c r="AE18">
        <f>'IDT-1'!D18</f>
        <v>0</v>
      </c>
      <c r="AF18" s="26"/>
      <c r="AG18">
        <f t="shared" si="2"/>
        <v>25.394543999999996</v>
      </c>
      <c r="AI18" s="75">
        <f>PXIL!L18</f>
        <v>0</v>
      </c>
      <c r="AJ18" s="75">
        <f>PXIL!R18</f>
        <v>0</v>
      </c>
      <c r="AK18" s="75">
        <f>RTM_IEX!L18</f>
        <v>10.6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0.29391999999999996</v>
      </c>
      <c r="AD19">
        <f t="shared" si="1"/>
        <v>33.106079999999999</v>
      </c>
      <c r="AE19">
        <f>'IDT-1'!D19</f>
        <v>0</v>
      </c>
      <c r="AF19" s="26"/>
      <c r="AG19">
        <f t="shared" si="2"/>
        <v>33.106079999999999</v>
      </c>
      <c r="AI19" s="75">
        <f>PXIL!L19</f>
        <v>0</v>
      </c>
      <c r="AJ19" s="75">
        <f>PXIL!R19</f>
        <v>0</v>
      </c>
      <c r="AK19" s="75">
        <f>RTM_IEX!L19</f>
        <v>16.38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1.900558987937629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0.14890091909385114</v>
      </c>
      <c r="AD20">
        <f t="shared" si="1"/>
        <v>16.771658068843777</v>
      </c>
      <c r="AE20">
        <f>'IDT-1'!D20</f>
        <v>0</v>
      </c>
      <c r="AF20" s="26"/>
      <c r="AG20">
        <f t="shared" si="2"/>
        <v>16.771658068843777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1.900558987937629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0.23364491909385116</v>
      </c>
      <c r="AD21">
        <f t="shared" si="1"/>
        <v>26.316914068843776</v>
      </c>
      <c r="AE21">
        <f>'IDT-1'!D21</f>
        <v>0</v>
      </c>
      <c r="AF21" s="26"/>
      <c r="AG21">
        <f t="shared" si="2"/>
        <v>26.316914068843776</v>
      </c>
      <c r="AI21" s="75">
        <f>PXIL!L21</f>
        <v>0</v>
      </c>
      <c r="AJ21" s="75">
        <f>PXIL!R21</f>
        <v>0</v>
      </c>
      <c r="AK21" s="75">
        <f>RTM_IEX!L21</f>
        <v>9.6300000000000008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1.900558987937629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0.14890091909385114</v>
      </c>
      <c r="AD22">
        <f t="shared" si="1"/>
        <v>16.771658068843777</v>
      </c>
      <c r="AE22">
        <f>'IDT-1'!D22</f>
        <v>0</v>
      </c>
      <c r="AF22" s="26"/>
      <c r="AG22">
        <f t="shared" si="2"/>
        <v>16.771658068843777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1.900558987937629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1.93</v>
      </c>
      <c r="AB23" s="117">
        <f>-STOA!R23</f>
        <v>0</v>
      </c>
      <c r="AC23">
        <f t="shared" si="0"/>
        <v>0.21674891909385113</v>
      </c>
      <c r="AD23">
        <f t="shared" si="1"/>
        <v>24.413810068843777</v>
      </c>
      <c r="AE23">
        <f>'IDT-1'!D23</f>
        <v>0</v>
      </c>
      <c r="AF23" s="26"/>
      <c r="AG23">
        <f t="shared" si="2"/>
        <v>24.413810068843777</v>
      </c>
      <c r="AI23" s="75">
        <f>PXIL!L23</f>
        <v>0</v>
      </c>
      <c r="AJ23" s="75">
        <f>PXIL!R23</f>
        <v>0</v>
      </c>
      <c r="AK23" s="75">
        <f>RTM_IEX!L23</f>
        <v>7.71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1.900558987937629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1.93</v>
      </c>
      <c r="AB24" s="117">
        <f>-STOA!R24</f>
        <v>0</v>
      </c>
      <c r="AC24">
        <f t="shared" si="0"/>
        <v>0.14890091909385114</v>
      </c>
      <c r="AD24">
        <f t="shared" si="1"/>
        <v>16.771658068843777</v>
      </c>
      <c r="AE24">
        <f>'IDT-1'!D24</f>
        <v>0</v>
      </c>
      <c r="AF24" s="26"/>
      <c r="AG24">
        <f t="shared" si="2"/>
        <v>16.771658068843777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1.93</v>
      </c>
      <c r="AB25" s="117">
        <f>-STOA!R25</f>
        <v>0</v>
      </c>
      <c r="AC25">
        <f t="shared" si="0"/>
        <v>0.31081599999999998</v>
      </c>
      <c r="AD25">
        <f t="shared" si="1"/>
        <v>35.009183999999998</v>
      </c>
      <c r="AE25">
        <f>'IDT-1'!D25</f>
        <v>0</v>
      </c>
      <c r="AF25" s="26"/>
      <c r="AG25">
        <f t="shared" si="2"/>
        <v>35.009183999999998</v>
      </c>
      <c r="AI25" s="75">
        <f>PXIL!L25</f>
        <v>0</v>
      </c>
      <c r="AJ25" s="75">
        <f>PXIL!R25</f>
        <v>0</v>
      </c>
      <c r="AK25" s="75">
        <f>RTM_IEX!L25</f>
        <v>18.3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1.900558987937629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1.93</v>
      </c>
      <c r="AB26" s="117">
        <f>-STOA!R26</f>
        <v>0</v>
      </c>
      <c r="AC26">
        <f t="shared" si="0"/>
        <v>0.14890091909385114</v>
      </c>
      <c r="AD26">
        <f t="shared" si="1"/>
        <v>16.771658068843777</v>
      </c>
      <c r="AE26">
        <f>'IDT-1'!D26</f>
        <v>0</v>
      </c>
      <c r="AF26" s="26"/>
      <c r="AG26">
        <f t="shared" si="2"/>
        <v>16.771658068843777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1.900558987937629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1.93</v>
      </c>
      <c r="AB27" s="117">
        <f>-STOA!R27</f>
        <v>0</v>
      </c>
      <c r="AC27">
        <f t="shared" si="0"/>
        <v>0.14890091909385114</v>
      </c>
      <c r="AD27">
        <f t="shared" si="1"/>
        <v>16.771658068843777</v>
      </c>
      <c r="AE27">
        <f>'IDT-1'!D27</f>
        <v>0</v>
      </c>
      <c r="AF27" s="26"/>
      <c r="AG27">
        <f t="shared" si="2"/>
        <v>16.771658068843777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1.900558987937629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1.93</v>
      </c>
      <c r="AB28" s="117">
        <f>-STOA!R28</f>
        <v>0</v>
      </c>
      <c r="AC28">
        <f t="shared" si="0"/>
        <v>0.14890091909385114</v>
      </c>
      <c r="AD28">
        <f t="shared" si="1"/>
        <v>16.771658068843777</v>
      </c>
      <c r="AE28">
        <f>'IDT-1'!D28</f>
        <v>0</v>
      </c>
      <c r="AF28" s="26"/>
      <c r="AG28">
        <f t="shared" si="2"/>
        <v>16.771658068843777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1.900558987937629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1.93</v>
      </c>
      <c r="AB29" s="117">
        <f>-STOA!R29</f>
        <v>0</v>
      </c>
      <c r="AC29">
        <f t="shared" si="0"/>
        <v>0.14890091909385114</v>
      </c>
      <c r="AD29">
        <f t="shared" si="1"/>
        <v>16.771658068843777</v>
      </c>
      <c r="AE29">
        <f>'IDT-1'!D29</f>
        <v>0</v>
      </c>
      <c r="AF29" s="26"/>
      <c r="AG29">
        <f t="shared" si="2"/>
        <v>16.771658068843777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2.1105862739649899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1.93</v>
      </c>
      <c r="AB30" s="117">
        <f>-STOA!R30</f>
        <v>0</v>
      </c>
      <c r="AC30">
        <f t="shared" si="0"/>
        <v>0.15074915921089194</v>
      </c>
      <c r="AD30">
        <f t="shared" si="1"/>
        <v>16.979837114754098</v>
      </c>
      <c r="AE30">
        <f>'IDT-1'!D30</f>
        <v>0</v>
      </c>
      <c r="AF30" s="26"/>
      <c r="AG30">
        <f t="shared" si="2"/>
        <v>16.979837114754098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2.1105862739649899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8.67</v>
      </c>
      <c r="AB31" s="117">
        <f>-STOA!R31</f>
        <v>0</v>
      </c>
      <c r="AC31">
        <f t="shared" si="0"/>
        <v>0.3329971592108919</v>
      </c>
      <c r="AD31">
        <f t="shared" si="1"/>
        <v>37.507589114754097</v>
      </c>
      <c r="AE31">
        <f>'IDT-1'!D31</f>
        <v>0</v>
      </c>
      <c r="AF31" s="26"/>
      <c r="AG31">
        <f t="shared" si="2"/>
        <v>37.507589114754097</v>
      </c>
      <c r="AI31" s="75">
        <f>PXIL!L31</f>
        <v>0</v>
      </c>
      <c r="AJ31" s="75">
        <f>PXIL!R31</f>
        <v>0</v>
      </c>
      <c r="AK31" s="75">
        <f>RTM_IEX!L31</f>
        <v>13.97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2.1105862739649899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8.67</v>
      </c>
      <c r="AB32" s="117">
        <f>-STOA!R32</f>
        <v>0</v>
      </c>
      <c r="AC32">
        <f t="shared" si="0"/>
        <v>0.21006115921089191</v>
      </c>
      <c r="AD32">
        <f t="shared" si="1"/>
        <v>23.660525114754098</v>
      </c>
      <c r="AE32">
        <f>'IDT-1'!D32</f>
        <v>0</v>
      </c>
      <c r="AF32" s="26"/>
      <c r="AG32">
        <f t="shared" si="2"/>
        <v>23.660525114754098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2.1105862739649899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8.67</v>
      </c>
      <c r="AB33" s="117">
        <f>-STOA!R33</f>
        <v>0</v>
      </c>
      <c r="AC33">
        <f t="shared" si="0"/>
        <v>0.21006115921089191</v>
      </c>
      <c r="AD33">
        <f t="shared" si="1"/>
        <v>23.660525114754098</v>
      </c>
      <c r="AE33">
        <f>'IDT-1'!D33</f>
        <v>0</v>
      </c>
      <c r="AF33" s="26"/>
      <c r="AG33">
        <f t="shared" si="2"/>
        <v>23.660525114754098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2.1105862739649899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8.67</v>
      </c>
      <c r="AB34" s="117">
        <f>-STOA!R34</f>
        <v>0</v>
      </c>
      <c r="AC34">
        <f t="shared" si="0"/>
        <v>0.21006115921089191</v>
      </c>
      <c r="AD34">
        <f t="shared" si="1"/>
        <v>23.660525114754098</v>
      </c>
      <c r="AE34">
        <f>'IDT-1'!D34</f>
        <v>0</v>
      </c>
      <c r="AF34" s="26"/>
      <c r="AG34">
        <f t="shared" si="2"/>
        <v>23.660525114754098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2.1105862739649899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8.67</v>
      </c>
      <c r="AB35" s="117">
        <f>-STOA!R35</f>
        <v>0</v>
      </c>
      <c r="AC35">
        <f t="shared" si="0"/>
        <v>0.28635715921089189</v>
      </c>
      <c r="AD35">
        <f t="shared" si="1"/>
        <v>32.254229114754096</v>
      </c>
      <c r="AE35">
        <f>'IDT-1'!D35</f>
        <v>0</v>
      </c>
      <c r="AF35" s="26"/>
      <c r="AG35">
        <f t="shared" si="2"/>
        <v>32.254229114754096</v>
      </c>
      <c r="AI35" s="75">
        <f>PXIL!L35</f>
        <v>0</v>
      </c>
      <c r="AJ35" s="75">
        <f>PXIL!R35</f>
        <v>0</v>
      </c>
      <c r="AK35" s="75">
        <f>RTM_IEX!L35</f>
        <v>8.67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2.1105862739649899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8.67</v>
      </c>
      <c r="AB36" s="117">
        <f>-STOA!R36</f>
        <v>0</v>
      </c>
      <c r="AC36">
        <f t="shared" si="0"/>
        <v>0.3117891592108919</v>
      </c>
      <c r="AD36">
        <f t="shared" si="1"/>
        <v>35.118797114754102</v>
      </c>
      <c r="AE36">
        <f>'IDT-1'!D36</f>
        <v>0</v>
      </c>
      <c r="AF36" s="26"/>
      <c r="AG36">
        <f t="shared" si="2"/>
        <v>35.118797114754102</v>
      </c>
      <c r="AI36" s="75">
        <f>PXIL!L36</f>
        <v>0</v>
      </c>
      <c r="AJ36" s="75">
        <f>PXIL!R36</f>
        <v>0</v>
      </c>
      <c r="AK36" s="75">
        <f>RTM_IEX!L36</f>
        <v>11.56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2.1105862739649899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8.67</v>
      </c>
      <c r="AB37" s="117">
        <f>-STOA!R37</f>
        <v>0</v>
      </c>
      <c r="AC37">
        <f t="shared" si="0"/>
        <v>0.36687715921089192</v>
      </c>
      <c r="AD37">
        <f t="shared" si="1"/>
        <v>41.323709114754095</v>
      </c>
      <c r="AE37">
        <f>'IDT-1'!D37</f>
        <v>0</v>
      </c>
      <c r="AF37" s="26"/>
      <c r="AG37">
        <f t="shared" si="2"/>
        <v>41.323709114754095</v>
      </c>
      <c r="AI37" s="75">
        <f>PXIL!L37</f>
        <v>0</v>
      </c>
      <c r="AJ37" s="75">
        <f>PXIL!R37</f>
        <v>0</v>
      </c>
      <c r="AK37" s="75">
        <f>RTM_IEX!L37</f>
        <v>17.82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2.1105862739649899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8.67</v>
      </c>
      <c r="AB38" s="117">
        <f>-STOA!R38</f>
        <v>0</v>
      </c>
      <c r="AC38">
        <f t="shared" si="0"/>
        <v>0.32023715921089191</v>
      </c>
      <c r="AD38">
        <f t="shared" si="1"/>
        <v>36.070349114754094</v>
      </c>
      <c r="AE38">
        <f>'IDT-1'!D38</f>
        <v>0</v>
      </c>
      <c r="AF38" s="26"/>
      <c r="AG38">
        <f t="shared" si="2"/>
        <v>36.070349114754094</v>
      </c>
      <c r="AI38" s="75">
        <f>PXIL!L38</f>
        <v>0</v>
      </c>
      <c r="AJ38" s="75">
        <f>PXIL!R38</f>
        <v>0</v>
      </c>
      <c r="AK38" s="75">
        <f>RTM_IEX!L38</f>
        <v>12.52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2.1105862739649899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8.67</v>
      </c>
      <c r="AB39" s="117">
        <f>-STOA!R39</f>
        <v>0</v>
      </c>
      <c r="AC39">
        <f t="shared" si="0"/>
        <v>0.34566915921089192</v>
      </c>
      <c r="AD39">
        <f t="shared" si="1"/>
        <v>38.934917114754093</v>
      </c>
      <c r="AE39">
        <f>'IDT-1'!D39</f>
        <v>0</v>
      </c>
      <c r="AF39" s="26"/>
      <c r="AG39">
        <f t="shared" si="2"/>
        <v>38.934917114754093</v>
      </c>
      <c r="AI39" s="75">
        <f>PXIL!L39</f>
        <v>0</v>
      </c>
      <c r="AJ39" s="75">
        <f>PXIL!R39</f>
        <v>0</v>
      </c>
      <c r="AK39" s="75">
        <f>RTM_IEX!L39</f>
        <v>15.41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2.1105862739649899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8.67</v>
      </c>
      <c r="AB40" s="117">
        <f>-STOA!R40</f>
        <v>0</v>
      </c>
      <c r="AC40">
        <f t="shared" si="0"/>
        <v>0.34566915921089192</v>
      </c>
      <c r="AD40">
        <f t="shared" si="1"/>
        <v>38.934917114754093</v>
      </c>
      <c r="AE40">
        <f>'IDT-1'!D40</f>
        <v>0</v>
      </c>
      <c r="AF40" s="26"/>
      <c r="AG40">
        <f t="shared" si="2"/>
        <v>38.934917114754093</v>
      </c>
      <c r="AI40" s="75">
        <f>PXIL!L40</f>
        <v>0</v>
      </c>
      <c r="AJ40" s="75">
        <f>PXIL!R40</f>
        <v>0</v>
      </c>
      <c r="AK40" s="75">
        <f>RTM_IEX!L40</f>
        <v>15.41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2.1105862739649899</v>
      </c>
      <c r="I41">
        <f>Bawana_NG!R41</f>
        <v>5.8239999999999998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8.67</v>
      </c>
      <c r="AB41" s="117">
        <f>-STOA!R41</f>
        <v>0</v>
      </c>
      <c r="AC41">
        <f t="shared" si="0"/>
        <v>0.33725635921089192</v>
      </c>
      <c r="AD41">
        <f t="shared" si="1"/>
        <v>37.987329914754099</v>
      </c>
      <c r="AE41">
        <f>'IDT-1'!D41</f>
        <v>0</v>
      </c>
      <c r="AF41" s="26"/>
      <c r="AG41">
        <f t="shared" si="2"/>
        <v>37.987329914754099</v>
      </c>
      <c r="AI41" s="75">
        <f>PXIL!L41</f>
        <v>0</v>
      </c>
      <c r="AJ41" s="75">
        <f>PXIL!R41</f>
        <v>0</v>
      </c>
      <c r="AK41" s="75">
        <f>RTM_IEX!L41</f>
        <v>14.45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2.1105862739649899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8.67</v>
      </c>
      <c r="AB42" s="117">
        <f>-STOA!R42</f>
        <v>0</v>
      </c>
      <c r="AC42">
        <f t="shared" si="0"/>
        <v>0.35420515921089191</v>
      </c>
      <c r="AD42">
        <f t="shared" si="1"/>
        <v>39.896381114754092</v>
      </c>
      <c r="AE42">
        <f>'IDT-1'!D42</f>
        <v>0</v>
      </c>
      <c r="AF42" s="26"/>
      <c r="AG42">
        <f t="shared" si="2"/>
        <v>39.896381114754092</v>
      </c>
      <c r="AI42" s="75">
        <f>PXIL!L42</f>
        <v>0</v>
      </c>
      <c r="AJ42" s="75">
        <f>PXIL!R42</f>
        <v>0</v>
      </c>
      <c r="AK42" s="75">
        <f>RTM_IEX!L42</f>
        <v>16.38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1.93</v>
      </c>
      <c r="AB43" s="117">
        <f>-STOA!R43</f>
        <v>0</v>
      </c>
      <c r="AC43">
        <f t="shared" si="0"/>
        <v>0.40664800000000001</v>
      </c>
      <c r="AD43">
        <f t="shared" si="1"/>
        <v>45.803352000000004</v>
      </c>
      <c r="AE43">
        <f>'IDT-1'!D43</f>
        <v>0</v>
      </c>
      <c r="AF43" s="26"/>
      <c r="AG43">
        <f t="shared" si="2"/>
        <v>45.803352000000004</v>
      </c>
      <c r="AI43" s="75">
        <f>PXIL!L43</f>
        <v>0</v>
      </c>
      <c r="AJ43" s="75">
        <f>PXIL!R43</f>
        <v>0</v>
      </c>
      <c r="AK43" s="75">
        <f>RTM_IEX!L43</f>
        <v>29.19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1.900558987937629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1.93</v>
      </c>
      <c r="AB44" s="117">
        <f>-STOA!R44</f>
        <v>0</v>
      </c>
      <c r="AC44">
        <f t="shared" si="0"/>
        <v>0.33546091909385112</v>
      </c>
      <c r="AD44">
        <f t="shared" si="1"/>
        <v>37.78509806884378</v>
      </c>
      <c r="AE44">
        <f>'IDT-1'!D44</f>
        <v>0</v>
      </c>
      <c r="AF44" s="26"/>
      <c r="AG44">
        <f t="shared" si="2"/>
        <v>37.78509806884378</v>
      </c>
      <c r="AI44" s="75">
        <f>PXIL!L44</f>
        <v>0</v>
      </c>
      <c r="AJ44" s="75">
        <f>PXIL!R44</f>
        <v>0</v>
      </c>
      <c r="AK44" s="75">
        <f>RTM_IEX!L44</f>
        <v>21.2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1.900558987937629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1.93</v>
      </c>
      <c r="AB45" s="117">
        <f>-STOA!R45</f>
        <v>0</v>
      </c>
      <c r="AC45">
        <f t="shared" si="0"/>
        <v>0.35235691909385114</v>
      </c>
      <c r="AD45">
        <f t="shared" si="1"/>
        <v>39.688202068843779</v>
      </c>
      <c r="AE45">
        <f>'IDT-1'!D45</f>
        <v>0</v>
      </c>
      <c r="AF45" s="26"/>
      <c r="AG45">
        <f t="shared" si="2"/>
        <v>39.688202068843779</v>
      </c>
      <c r="AI45" s="75">
        <f>PXIL!L45</f>
        <v>0</v>
      </c>
      <c r="AJ45" s="75">
        <f>PXIL!R45</f>
        <v>0</v>
      </c>
      <c r="AK45" s="75">
        <f>RTM_IEX!L45</f>
        <v>23.12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1.900558987937629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1.93</v>
      </c>
      <c r="AB46" s="117">
        <f>-STOA!R46</f>
        <v>0</v>
      </c>
      <c r="AC46">
        <f t="shared" si="0"/>
        <v>0.35235691909385114</v>
      </c>
      <c r="AD46">
        <f t="shared" si="1"/>
        <v>39.688202068843779</v>
      </c>
      <c r="AE46">
        <f>'IDT-1'!D46</f>
        <v>0</v>
      </c>
      <c r="AF46" s="26"/>
      <c r="AG46">
        <f t="shared" si="2"/>
        <v>39.688202068843779</v>
      </c>
      <c r="AI46" s="75">
        <f>PXIL!L46</f>
        <v>0</v>
      </c>
      <c r="AJ46" s="75">
        <f>PXIL!R46</f>
        <v>0</v>
      </c>
      <c r="AK46" s="75">
        <f>RTM_IEX!L46</f>
        <v>23.12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1.900558987937629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1.93</v>
      </c>
      <c r="AB47" s="117">
        <f>-STOA!R47</f>
        <v>0</v>
      </c>
      <c r="AC47">
        <f t="shared" si="0"/>
        <v>0.34214891909385114</v>
      </c>
      <c r="AD47">
        <f t="shared" si="1"/>
        <v>38.538410068843781</v>
      </c>
      <c r="AE47">
        <f>'IDT-1'!D47</f>
        <v>0</v>
      </c>
      <c r="AF47" s="26"/>
      <c r="AG47">
        <f t="shared" si="2"/>
        <v>38.538410068843781</v>
      </c>
      <c r="AI47" s="75">
        <f>PXIL!L47</f>
        <v>0</v>
      </c>
      <c r="AJ47" s="75">
        <f>PXIL!R47</f>
        <v>0</v>
      </c>
      <c r="AK47" s="75">
        <f>RTM_IEX!L47</f>
        <v>21.96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1.900558987937629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1.93</v>
      </c>
      <c r="AB48" s="117">
        <f>-STOA!R48</f>
        <v>0</v>
      </c>
      <c r="AC48">
        <f t="shared" si="0"/>
        <v>0.34214891909385114</v>
      </c>
      <c r="AD48">
        <f t="shared" si="1"/>
        <v>38.538410068843781</v>
      </c>
      <c r="AE48">
        <f>'IDT-1'!D48</f>
        <v>0</v>
      </c>
      <c r="AF48" s="26"/>
      <c r="AG48">
        <f t="shared" si="2"/>
        <v>38.538410068843781</v>
      </c>
      <c r="AI48" s="75">
        <f>PXIL!L48</f>
        <v>0</v>
      </c>
      <c r="AJ48" s="75">
        <f>PXIL!R48</f>
        <v>0</v>
      </c>
      <c r="AK48" s="75">
        <f>RTM_IEX!L48</f>
        <v>21.96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1.93</v>
      </c>
      <c r="AB49" s="117">
        <f>-STOA!R49</f>
        <v>0</v>
      </c>
      <c r="AC49">
        <f t="shared" si="0"/>
        <v>0.40154400000000001</v>
      </c>
      <c r="AD49">
        <f t="shared" si="1"/>
        <v>45.228455999999994</v>
      </c>
      <c r="AE49">
        <f>'IDT-1'!D49</f>
        <v>0</v>
      </c>
      <c r="AF49" s="26"/>
      <c r="AG49">
        <f t="shared" si="2"/>
        <v>45.228455999999994</v>
      </c>
      <c r="AI49" s="75">
        <f>PXIL!L49</f>
        <v>0</v>
      </c>
      <c r="AJ49" s="75">
        <f>PXIL!R49</f>
        <v>0</v>
      </c>
      <c r="AK49" s="75">
        <f>RTM_IEX!L49</f>
        <v>28.61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1.900558987937629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1.93</v>
      </c>
      <c r="AB50" s="117">
        <f>-STOA!R50</f>
        <v>0</v>
      </c>
      <c r="AC50">
        <f t="shared" si="0"/>
        <v>0.32692491909385113</v>
      </c>
      <c r="AD50">
        <f t="shared" si="1"/>
        <v>36.823634068843781</v>
      </c>
      <c r="AE50">
        <f>'IDT-1'!D50</f>
        <v>0</v>
      </c>
      <c r="AF50" s="26"/>
      <c r="AG50">
        <f t="shared" si="2"/>
        <v>36.823634068843781</v>
      </c>
      <c r="AI50" s="75">
        <f>PXIL!L50</f>
        <v>0</v>
      </c>
      <c r="AJ50" s="75">
        <f>PXIL!R50</f>
        <v>0</v>
      </c>
      <c r="AK50" s="75">
        <f>RTM_IEX!L50</f>
        <v>20.23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1.93</v>
      </c>
      <c r="AB51" s="117">
        <f>-STOA!R51</f>
        <v>0</v>
      </c>
      <c r="AC51">
        <f t="shared" si="0"/>
        <v>0.33140800000000004</v>
      </c>
      <c r="AD51">
        <f t="shared" si="1"/>
        <v>37.328591999999993</v>
      </c>
      <c r="AE51">
        <f>'IDT-1'!D51</f>
        <v>0</v>
      </c>
      <c r="AF51" s="26"/>
      <c r="AG51">
        <f t="shared" si="2"/>
        <v>37.328591999999993</v>
      </c>
      <c r="AI51" s="75">
        <f>PXIL!L51</f>
        <v>0</v>
      </c>
      <c r="AJ51" s="75">
        <f>PXIL!R51</f>
        <v>0</v>
      </c>
      <c r="AK51" s="75">
        <f>RTM_IEX!L51</f>
        <v>22.64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1.900558987937629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1.93</v>
      </c>
      <c r="AB52" s="117">
        <f>-STOA!R52</f>
        <v>0</v>
      </c>
      <c r="AC52">
        <f t="shared" si="0"/>
        <v>0.34813291909385113</v>
      </c>
      <c r="AD52">
        <f t="shared" si="1"/>
        <v>39.212426068843776</v>
      </c>
      <c r="AE52">
        <f>'IDT-1'!D52</f>
        <v>0</v>
      </c>
      <c r="AF52" s="26"/>
      <c r="AG52">
        <f t="shared" si="2"/>
        <v>39.212426068843776</v>
      </c>
      <c r="AI52" s="75">
        <f>PXIL!L52</f>
        <v>0</v>
      </c>
      <c r="AJ52" s="75">
        <f>PXIL!R52</f>
        <v>0</v>
      </c>
      <c r="AK52" s="75">
        <f>RTM_IEX!L52</f>
        <v>22.64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1.900558987937629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1.93</v>
      </c>
      <c r="AB53" s="117">
        <f>-STOA!R53</f>
        <v>0</v>
      </c>
      <c r="AC53">
        <f t="shared" si="0"/>
        <v>0.34390891909385113</v>
      </c>
      <c r="AD53">
        <f t="shared" si="1"/>
        <v>38.73665006884378</v>
      </c>
      <c r="AE53">
        <f>'IDT-1'!D53</f>
        <v>0</v>
      </c>
      <c r="AF53" s="26"/>
      <c r="AG53">
        <f t="shared" si="2"/>
        <v>38.73665006884378</v>
      </c>
      <c r="AI53" s="75">
        <f>PXIL!L53</f>
        <v>0</v>
      </c>
      <c r="AJ53" s="75">
        <f>PXIL!R53</f>
        <v>0</v>
      </c>
      <c r="AK53" s="75">
        <f>RTM_IEX!L53</f>
        <v>22.16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1.900558987937629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1.93</v>
      </c>
      <c r="AB54" s="117">
        <f>-STOA!R54</f>
        <v>0</v>
      </c>
      <c r="AC54">
        <f t="shared" si="0"/>
        <v>0.34390891909385113</v>
      </c>
      <c r="AD54">
        <f t="shared" si="1"/>
        <v>38.73665006884378</v>
      </c>
      <c r="AE54">
        <f>'IDT-1'!D54</f>
        <v>0</v>
      </c>
      <c r="AF54" s="26"/>
      <c r="AG54">
        <f t="shared" si="2"/>
        <v>38.73665006884378</v>
      </c>
      <c r="AI54" s="75">
        <f>PXIL!L54</f>
        <v>0</v>
      </c>
      <c r="AJ54" s="75">
        <f>PXIL!R54</f>
        <v>0</v>
      </c>
      <c r="AK54" s="75">
        <f>RTM_IEX!L54</f>
        <v>22.16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1.39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1.93</v>
      </c>
      <c r="AB55" s="117">
        <f>-STOA!R55</f>
        <v>0</v>
      </c>
      <c r="AC55">
        <f t="shared" si="0"/>
        <v>0.39028000000000007</v>
      </c>
      <c r="AD55">
        <f t="shared" si="1"/>
        <v>43.959720000000004</v>
      </c>
      <c r="AE55">
        <f>'IDT-1'!D55</f>
        <v>0</v>
      </c>
      <c r="AF55" s="26"/>
      <c r="AG55">
        <f t="shared" si="2"/>
        <v>43.959720000000004</v>
      </c>
      <c r="AI55" s="75">
        <f>PXIL!L55</f>
        <v>0</v>
      </c>
      <c r="AJ55" s="75">
        <f>PXIL!R55</f>
        <v>0</v>
      </c>
      <c r="AK55" s="75">
        <f>RTM_IEX!L55</f>
        <v>27.94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1.93</v>
      </c>
      <c r="AB56" s="117">
        <f>-STOA!R56</f>
        <v>0</v>
      </c>
      <c r="AC56">
        <f t="shared" si="0"/>
        <v>0.31020000000000003</v>
      </c>
      <c r="AD56">
        <f t="shared" si="1"/>
        <v>34.939799999999998</v>
      </c>
      <c r="AE56">
        <f>'IDT-1'!D56</f>
        <v>0</v>
      </c>
      <c r="AF56" s="26"/>
      <c r="AG56">
        <f t="shared" si="2"/>
        <v>34.939799999999998</v>
      </c>
      <c r="AI56" s="75">
        <f>PXIL!L56</f>
        <v>0</v>
      </c>
      <c r="AJ56" s="75">
        <f>PXIL!R56</f>
        <v>0</v>
      </c>
      <c r="AK56" s="75">
        <f>RTM_IEX!L56</f>
        <v>20.23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1.93</v>
      </c>
      <c r="AB57" s="117">
        <f>-STOA!R57</f>
        <v>0</v>
      </c>
      <c r="AC57">
        <f t="shared" si="0"/>
        <v>0.33140800000000004</v>
      </c>
      <c r="AD57">
        <f t="shared" si="1"/>
        <v>37.328591999999993</v>
      </c>
      <c r="AE57">
        <f>'IDT-1'!D57</f>
        <v>0</v>
      </c>
      <c r="AF57" s="26"/>
      <c r="AG57">
        <f t="shared" si="2"/>
        <v>37.328591999999993</v>
      </c>
      <c r="AI57" s="75">
        <f>PXIL!L57</f>
        <v>0</v>
      </c>
      <c r="AJ57" s="75">
        <f>PXIL!R57</f>
        <v>0</v>
      </c>
      <c r="AK57" s="75">
        <f>RTM_IEX!L57</f>
        <v>22.64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1.93</v>
      </c>
      <c r="AB58" s="117">
        <f>-STOA!R58</f>
        <v>0</v>
      </c>
      <c r="AC58">
        <f t="shared" si="0"/>
        <v>0.33140800000000004</v>
      </c>
      <c r="AD58">
        <f t="shared" si="1"/>
        <v>37.328591999999993</v>
      </c>
      <c r="AE58">
        <f>'IDT-1'!D58</f>
        <v>0</v>
      </c>
      <c r="AF58" s="26"/>
      <c r="AG58">
        <f t="shared" si="2"/>
        <v>37.328591999999993</v>
      </c>
      <c r="AI58" s="75">
        <f>PXIL!L58</f>
        <v>0</v>
      </c>
      <c r="AJ58" s="75">
        <f>PXIL!R58</f>
        <v>0</v>
      </c>
      <c r="AK58" s="75">
        <f>RTM_IEX!L58</f>
        <v>22.64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1.93</v>
      </c>
      <c r="AB59" s="117">
        <f>-STOA!R59</f>
        <v>0</v>
      </c>
      <c r="AC59">
        <f t="shared" si="0"/>
        <v>0.32709600000000005</v>
      </c>
      <c r="AD59">
        <f t="shared" si="1"/>
        <v>36.842904000000004</v>
      </c>
      <c r="AE59">
        <f>'IDT-1'!D59</f>
        <v>0</v>
      </c>
      <c r="AF59" s="26"/>
      <c r="AG59">
        <f t="shared" si="2"/>
        <v>36.842904000000004</v>
      </c>
      <c r="AI59" s="75">
        <f>PXIL!L59</f>
        <v>0</v>
      </c>
      <c r="AJ59" s="75">
        <f>PXIL!R59</f>
        <v>0</v>
      </c>
      <c r="AK59" s="75">
        <f>RTM_IEX!L59</f>
        <v>22.15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1.93</v>
      </c>
      <c r="AB60" s="117">
        <f>-STOA!R60</f>
        <v>0</v>
      </c>
      <c r="AC60">
        <f t="shared" si="0"/>
        <v>0.32718400000000003</v>
      </c>
      <c r="AD60">
        <f t="shared" si="1"/>
        <v>36.852815999999997</v>
      </c>
      <c r="AE60">
        <f>'IDT-1'!D60</f>
        <v>0</v>
      </c>
      <c r="AF60" s="26"/>
      <c r="AG60">
        <f t="shared" si="2"/>
        <v>36.852815999999997</v>
      </c>
      <c r="AI60" s="75">
        <f>PXIL!L60</f>
        <v>0</v>
      </c>
      <c r="AJ60" s="75">
        <f>PXIL!R60</f>
        <v>0</v>
      </c>
      <c r="AK60" s="75">
        <f>RTM_IEX!L60</f>
        <v>22.16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1.2208138759172782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1.93</v>
      </c>
      <c r="AB61" s="117">
        <f>-STOA!R61</f>
        <v>0</v>
      </c>
      <c r="AC61">
        <f t="shared" si="0"/>
        <v>0.39125516210807204</v>
      </c>
      <c r="AD61">
        <f t="shared" si="1"/>
        <v>44.069558713809201</v>
      </c>
      <c r="AE61">
        <f>'IDT-1'!D61</f>
        <v>0</v>
      </c>
      <c r="AF61" s="26"/>
      <c r="AG61">
        <f t="shared" si="2"/>
        <v>44.069558713809201</v>
      </c>
      <c r="AI61" s="75">
        <f>PXIL!L61</f>
        <v>0</v>
      </c>
      <c r="AJ61" s="75">
        <f>PXIL!R61</f>
        <v>0</v>
      </c>
      <c r="AK61" s="75">
        <f>RTM_IEX!L61</f>
        <v>28.22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1.93</v>
      </c>
      <c r="AB62" s="117">
        <f>-STOA!R62</f>
        <v>0</v>
      </c>
      <c r="AC62">
        <f t="shared" si="0"/>
        <v>0.30166400000000004</v>
      </c>
      <c r="AD62">
        <f t="shared" si="1"/>
        <v>33.978335999999999</v>
      </c>
      <c r="AE62">
        <f>'IDT-1'!D62</f>
        <v>0</v>
      </c>
      <c r="AF62" s="26"/>
      <c r="AG62">
        <f t="shared" si="2"/>
        <v>33.978335999999999</v>
      </c>
      <c r="AI62" s="75">
        <f>PXIL!L62</f>
        <v>0</v>
      </c>
      <c r="AJ62" s="75">
        <f>PXIL!R62</f>
        <v>0</v>
      </c>
      <c r="AK62" s="75">
        <f>RTM_IEX!L62</f>
        <v>19.260000000000002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1.93</v>
      </c>
      <c r="AB63" s="117">
        <f>-STOA!R63</f>
        <v>0</v>
      </c>
      <c r="AC63">
        <f t="shared" si="0"/>
        <v>0.31468800000000002</v>
      </c>
      <c r="AD63">
        <f t="shared" si="1"/>
        <v>35.445312000000008</v>
      </c>
      <c r="AE63">
        <f>'IDT-1'!D63</f>
        <v>0</v>
      </c>
      <c r="AF63" s="26"/>
      <c r="AG63">
        <f t="shared" si="2"/>
        <v>35.445312000000008</v>
      </c>
      <c r="AI63" s="75">
        <f>PXIL!L63</f>
        <v>0</v>
      </c>
      <c r="AJ63" s="75">
        <f>PXIL!R63</f>
        <v>0</v>
      </c>
      <c r="AK63" s="75">
        <f>RTM_IEX!L63</f>
        <v>21.19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1.93</v>
      </c>
      <c r="AB64" s="117">
        <f>-STOA!R64</f>
        <v>0</v>
      </c>
      <c r="AC64">
        <f t="shared" si="0"/>
        <v>0.31468800000000002</v>
      </c>
      <c r="AD64">
        <f t="shared" si="1"/>
        <v>35.445312000000008</v>
      </c>
      <c r="AE64">
        <f>'IDT-1'!D64</f>
        <v>0</v>
      </c>
      <c r="AF64" s="26"/>
      <c r="AG64">
        <f t="shared" si="2"/>
        <v>35.445312000000008</v>
      </c>
      <c r="AI64" s="75">
        <f>PXIL!L64</f>
        <v>0</v>
      </c>
      <c r="AJ64" s="75">
        <f>PXIL!R64</f>
        <v>0</v>
      </c>
      <c r="AK64" s="75">
        <f>RTM_IEX!L64</f>
        <v>21.19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1.93</v>
      </c>
      <c r="AB65" s="117">
        <f>-STOA!R65</f>
        <v>0</v>
      </c>
      <c r="AC65">
        <f t="shared" si="0"/>
        <v>0.31468800000000002</v>
      </c>
      <c r="AD65">
        <f t="shared" si="1"/>
        <v>35.445312000000008</v>
      </c>
      <c r="AE65">
        <f>'IDT-1'!D65</f>
        <v>0</v>
      </c>
      <c r="AF65" s="26"/>
      <c r="AG65">
        <f t="shared" si="2"/>
        <v>35.445312000000008</v>
      </c>
      <c r="AI65" s="75">
        <f>PXIL!L65</f>
        <v>0</v>
      </c>
      <c r="AJ65" s="75">
        <f>PXIL!R65</f>
        <v>0</v>
      </c>
      <c r="AK65" s="75">
        <f>RTM_IEX!L65</f>
        <v>21.19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1.93</v>
      </c>
      <c r="AB66" s="117">
        <f>-STOA!R66</f>
        <v>0</v>
      </c>
      <c r="AC66">
        <f t="shared" si="0"/>
        <v>0.30624000000000001</v>
      </c>
      <c r="AD66">
        <f t="shared" si="1"/>
        <v>34.493759999999995</v>
      </c>
      <c r="AE66">
        <f>'IDT-1'!D66</f>
        <v>0</v>
      </c>
      <c r="AF66" s="26"/>
      <c r="AG66">
        <f t="shared" si="2"/>
        <v>34.493759999999995</v>
      </c>
      <c r="AI66" s="75">
        <f>PXIL!L66</f>
        <v>0</v>
      </c>
      <c r="AJ66" s="75">
        <f>PXIL!R66</f>
        <v>0</v>
      </c>
      <c r="AK66" s="75">
        <f>RTM_IEX!L66</f>
        <v>20.23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1.2208138759172782</v>
      </c>
      <c r="I67">
        <f>Bawana_NG!R67</f>
        <v>5.37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1.93</v>
      </c>
      <c r="AB67" s="117">
        <f>-STOA!R67</f>
        <v>0</v>
      </c>
      <c r="AC67">
        <f t="shared" si="0"/>
        <v>0.38483116210807211</v>
      </c>
      <c r="AD67">
        <f t="shared" si="1"/>
        <v>43.345982713809207</v>
      </c>
      <c r="AE67">
        <f>'IDT-1'!D67</f>
        <v>0</v>
      </c>
      <c r="AF67" s="26"/>
      <c r="AG67">
        <f t="shared" si="2"/>
        <v>43.345982713809207</v>
      </c>
      <c r="AI67" s="75">
        <f>PXIL!L67</f>
        <v>0</v>
      </c>
      <c r="AJ67" s="75">
        <f>PXIL!R67</f>
        <v>0</v>
      </c>
      <c r="AK67" s="75">
        <f>RTM_IEX!L67</f>
        <v>27.94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0.28925600000000001</v>
      </c>
      <c r="AD68">
        <f t="shared" ref="AD68:AD98" si="4">SUM(B68:AB68,AI68:AR68)-AC68</f>
        <v>32.580744000000003</v>
      </c>
      <c r="AE68">
        <f>'IDT-1'!D68</f>
        <v>0</v>
      </c>
      <c r="AF68" s="26"/>
      <c r="AG68">
        <f t="shared" ref="AG68:AG98" si="5">SUM(AD68:AF68)</f>
        <v>32.580744000000003</v>
      </c>
      <c r="AI68" s="75">
        <f>PXIL!L68</f>
        <v>0</v>
      </c>
      <c r="AJ68" s="75">
        <f>PXIL!R68</f>
        <v>0</v>
      </c>
      <c r="AK68" s="75">
        <f>RTM_IEX!L68</f>
        <v>18.3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1.93</v>
      </c>
      <c r="AB69" s="117">
        <f>-STOA!R69</f>
        <v>0</v>
      </c>
      <c r="AC69">
        <f t="shared" si="3"/>
        <v>0.31468800000000002</v>
      </c>
      <c r="AD69">
        <f t="shared" si="4"/>
        <v>35.445312000000008</v>
      </c>
      <c r="AE69">
        <f>'IDT-1'!D69</f>
        <v>0</v>
      </c>
      <c r="AF69" s="26"/>
      <c r="AG69">
        <f t="shared" si="5"/>
        <v>35.445312000000008</v>
      </c>
      <c r="AI69" s="75">
        <f>PXIL!L69</f>
        <v>0</v>
      </c>
      <c r="AJ69" s="75">
        <f>PXIL!R69</f>
        <v>0</v>
      </c>
      <c r="AK69" s="75">
        <f>RTM_IEX!L69</f>
        <v>21.19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1.93</v>
      </c>
      <c r="AB70" s="117">
        <f>-STOA!R70</f>
        <v>0</v>
      </c>
      <c r="AC70">
        <f t="shared" si="3"/>
        <v>0.128216</v>
      </c>
      <c r="AD70">
        <f t="shared" si="4"/>
        <v>14.441784</v>
      </c>
      <c r="AE70">
        <f>'IDT-1'!D70</f>
        <v>0</v>
      </c>
      <c r="AF70" s="26"/>
      <c r="AG70">
        <f t="shared" si="5"/>
        <v>14.441784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1.93</v>
      </c>
      <c r="AB71" s="117">
        <f>-STOA!R71</f>
        <v>0</v>
      </c>
      <c r="AC71">
        <f t="shared" si="3"/>
        <v>0.31020000000000003</v>
      </c>
      <c r="AD71">
        <f t="shared" si="4"/>
        <v>34.939799999999998</v>
      </c>
      <c r="AE71">
        <f>'IDT-1'!D71</f>
        <v>0</v>
      </c>
      <c r="AF71" s="26"/>
      <c r="AG71">
        <f t="shared" si="5"/>
        <v>34.939799999999998</v>
      </c>
      <c r="AI71" s="75">
        <f>PXIL!L71</f>
        <v>0</v>
      </c>
      <c r="AJ71" s="75">
        <f>PXIL!R71</f>
        <v>0</v>
      </c>
      <c r="AK71" s="75">
        <f>RTM_IEX!L71</f>
        <v>20.23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1.93</v>
      </c>
      <c r="AB72" s="117">
        <f>-STOA!R72</f>
        <v>0</v>
      </c>
      <c r="AC72">
        <f t="shared" si="3"/>
        <v>0.30175200000000002</v>
      </c>
      <c r="AD72">
        <f t="shared" si="4"/>
        <v>33.988247999999999</v>
      </c>
      <c r="AE72">
        <f>'IDT-1'!D72</f>
        <v>0</v>
      </c>
      <c r="AF72" s="26"/>
      <c r="AG72">
        <f t="shared" si="5"/>
        <v>33.988247999999999</v>
      </c>
      <c r="AI72" s="75">
        <f>PXIL!L72</f>
        <v>0</v>
      </c>
      <c r="AJ72" s="75">
        <f>PXIL!R72</f>
        <v>0</v>
      </c>
      <c r="AK72" s="75">
        <f>RTM_IEX!L72</f>
        <v>19.27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1.2208138759172782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1.93</v>
      </c>
      <c r="AB73" s="117">
        <f>-STOA!R73</f>
        <v>0</v>
      </c>
      <c r="AC73">
        <f t="shared" si="3"/>
        <v>0.34215116210807206</v>
      </c>
      <c r="AD73">
        <f t="shared" si="4"/>
        <v>38.538662713809202</v>
      </c>
      <c r="AE73">
        <f>'IDT-1'!D73</f>
        <v>0</v>
      </c>
      <c r="AF73" s="26"/>
      <c r="AG73">
        <f t="shared" si="5"/>
        <v>38.538662713809202</v>
      </c>
      <c r="AI73" s="75">
        <f>PXIL!L73</f>
        <v>0</v>
      </c>
      <c r="AJ73" s="75">
        <f>PXIL!R73</f>
        <v>0</v>
      </c>
      <c r="AK73" s="75">
        <f>RTM_IEX!L73</f>
        <v>22.64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1.93</v>
      </c>
      <c r="AB74" s="117">
        <f>-STOA!R74</f>
        <v>0</v>
      </c>
      <c r="AC74">
        <f t="shared" si="3"/>
        <v>0.14432</v>
      </c>
      <c r="AD74">
        <f t="shared" si="4"/>
        <v>16.255679999999998</v>
      </c>
      <c r="AE74">
        <f>'IDT-1'!D74</f>
        <v>0</v>
      </c>
      <c r="AF74" s="26"/>
      <c r="AG74">
        <f t="shared" si="5"/>
        <v>16.255679999999998</v>
      </c>
      <c r="AI74" s="75">
        <f>PXIL!L74</f>
        <v>0</v>
      </c>
      <c r="AJ74" s="75">
        <f>PXIL!R74</f>
        <v>0</v>
      </c>
      <c r="AK74" s="75">
        <f>RTM_IEX!L74</f>
        <v>1.38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5.43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1.93</v>
      </c>
      <c r="AB75" s="117">
        <f>-STOA!R75</f>
        <v>0</v>
      </c>
      <c r="AC75">
        <f t="shared" si="3"/>
        <v>0.128744</v>
      </c>
      <c r="AD75">
        <f t="shared" si="4"/>
        <v>14.501256</v>
      </c>
      <c r="AE75">
        <f>'IDT-1'!D75</f>
        <v>0</v>
      </c>
      <c r="AF75" s="26"/>
      <c r="AG75">
        <f t="shared" si="5"/>
        <v>14.501256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5.43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1.93</v>
      </c>
      <c r="AB76" s="117">
        <f>-STOA!R76</f>
        <v>0</v>
      </c>
      <c r="AC76">
        <f t="shared" si="3"/>
        <v>0.128744</v>
      </c>
      <c r="AD76">
        <f t="shared" si="4"/>
        <v>14.501256</v>
      </c>
      <c r="AE76">
        <f>'IDT-1'!D76</f>
        <v>0</v>
      </c>
      <c r="AF76" s="26"/>
      <c r="AG76">
        <f t="shared" si="5"/>
        <v>14.501256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5.43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1.93</v>
      </c>
      <c r="AB77" s="117">
        <f>-STOA!R77</f>
        <v>0</v>
      </c>
      <c r="AC77">
        <f t="shared" si="3"/>
        <v>0.128744</v>
      </c>
      <c r="AD77">
        <f t="shared" si="4"/>
        <v>14.501256</v>
      </c>
      <c r="AE77">
        <f>'IDT-1'!D77</f>
        <v>0</v>
      </c>
      <c r="AF77" s="26"/>
      <c r="AG77">
        <f t="shared" si="5"/>
        <v>14.501256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5.43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1.93</v>
      </c>
      <c r="AB78" s="117">
        <f>-STOA!R78</f>
        <v>0</v>
      </c>
      <c r="AC78">
        <f t="shared" si="3"/>
        <v>0.128744</v>
      </c>
      <c r="AD78">
        <f t="shared" si="4"/>
        <v>14.501256</v>
      </c>
      <c r="AE78">
        <f>'IDT-1'!D78</f>
        <v>0</v>
      </c>
      <c r="AF78" s="26"/>
      <c r="AG78">
        <f t="shared" si="5"/>
        <v>14.501256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1.31</v>
      </c>
      <c r="I79">
        <f>Bawana_NG!R79</f>
        <v>5.43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1.93</v>
      </c>
      <c r="AB79" s="117">
        <f>-STOA!R79</f>
        <v>0</v>
      </c>
      <c r="AC79">
        <f t="shared" si="3"/>
        <v>0.20240000000000002</v>
      </c>
      <c r="AD79">
        <f t="shared" si="4"/>
        <v>22.797599999999999</v>
      </c>
      <c r="AE79">
        <f>'IDT-1'!D79</f>
        <v>0</v>
      </c>
      <c r="AF79" s="26"/>
      <c r="AG79">
        <f t="shared" si="5"/>
        <v>22.797599999999999</v>
      </c>
      <c r="AI79" s="75">
        <f>PXIL!L79</f>
        <v>0</v>
      </c>
      <c r="AJ79" s="75">
        <f>PXIL!R79</f>
        <v>0</v>
      </c>
      <c r="AK79" s="75">
        <f>RTM_IEX!L79</f>
        <v>7.06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5.43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1.93</v>
      </c>
      <c r="AB80" s="117">
        <f>-STOA!R80</f>
        <v>0</v>
      </c>
      <c r="AC80">
        <f t="shared" si="3"/>
        <v>0.128744</v>
      </c>
      <c r="AD80">
        <f t="shared" si="4"/>
        <v>14.501256</v>
      </c>
      <c r="AE80">
        <f>'IDT-1'!D80</f>
        <v>0</v>
      </c>
      <c r="AF80" s="26"/>
      <c r="AG80">
        <f t="shared" si="5"/>
        <v>14.501256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5.43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1.93</v>
      </c>
      <c r="AB81" s="117">
        <f>-STOA!R81</f>
        <v>0</v>
      </c>
      <c r="AC81">
        <f t="shared" si="3"/>
        <v>0.128744</v>
      </c>
      <c r="AD81">
        <f t="shared" si="4"/>
        <v>14.501256</v>
      </c>
      <c r="AE81">
        <f>'IDT-1'!D81</f>
        <v>0</v>
      </c>
      <c r="AF81" s="26"/>
      <c r="AG81">
        <f t="shared" si="5"/>
        <v>14.501256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5.43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1.93</v>
      </c>
      <c r="AB82" s="117">
        <f>-STOA!R82</f>
        <v>0</v>
      </c>
      <c r="AC82">
        <f t="shared" si="3"/>
        <v>0.128744</v>
      </c>
      <c r="AD82">
        <f t="shared" si="4"/>
        <v>14.501256</v>
      </c>
      <c r="AE82">
        <f>'IDT-1'!D82</f>
        <v>0</v>
      </c>
      <c r="AF82" s="26"/>
      <c r="AG82">
        <f t="shared" si="5"/>
        <v>14.501256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1.93</v>
      </c>
      <c r="AB83" s="117">
        <f>-STOA!R83</f>
        <v>0</v>
      </c>
      <c r="AC83">
        <f t="shared" si="3"/>
        <v>0.128216</v>
      </c>
      <c r="AD83">
        <f t="shared" si="4"/>
        <v>14.441784</v>
      </c>
      <c r="AE83">
        <f>'IDT-1'!D83</f>
        <v>0</v>
      </c>
      <c r="AF83" s="26"/>
      <c r="AG83">
        <f t="shared" si="5"/>
        <v>14.441784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1.93</v>
      </c>
      <c r="AB84" s="117">
        <f>-STOA!R84</f>
        <v>0</v>
      </c>
      <c r="AC84">
        <f t="shared" si="3"/>
        <v>0.13217600000000002</v>
      </c>
      <c r="AD84">
        <f t="shared" si="4"/>
        <v>14.887824</v>
      </c>
      <c r="AE84">
        <f>'IDT-1'!D84</f>
        <v>0</v>
      </c>
      <c r="AF84" s="26"/>
      <c r="AG84">
        <f t="shared" si="5"/>
        <v>14.887824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1.39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1.93</v>
      </c>
      <c r="AB85" s="117">
        <f>-STOA!R85</f>
        <v>0</v>
      </c>
      <c r="AC85">
        <f t="shared" si="3"/>
        <v>0.198352</v>
      </c>
      <c r="AD85">
        <f t="shared" si="4"/>
        <v>22.341647999999999</v>
      </c>
      <c r="AE85">
        <f>'IDT-1'!D85</f>
        <v>0</v>
      </c>
      <c r="AF85" s="26"/>
      <c r="AG85">
        <f t="shared" si="5"/>
        <v>22.341647999999999</v>
      </c>
      <c r="AI85" s="75">
        <f>PXIL!L85</f>
        <v>0</v>
      </c>
      <c r="AJ85" s="75">
        <f>PXIL!R85</f>
        <v>0</v>
      </c>
      <c r="AK85" s="75">
        <f>RTM_IEX!L85</f>
        <v>6.13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1.93</v>
      </c>
      <c r="AB86" s="117">
        <f>-STOA!R86</f>
        <v>0</v>
      </c>
      <c r="AC86">
        <f t="shared" si="3"/>
        <v>0.13217600000000002</v>
      </c>
      <c r="AD86">
        <f t="shared" si="4"/>
        <v>14.887824</v>
      </c>
      <c r="AE86">
        <f>'IDT-1'!D86</f>
        <v>0</v>
      </c>
      <c r="AF86" s="26"/>
      <c r="AG86">
        <f t="shared" si="5"/>
        <v>14.887824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1.93</v>
      </c>
      <c r="AB87" s="117">
        <f>-STOA!R87</f>
        <v>0</v>
      </c>
      <c r="AC87">
        <f t="shared" si="3"/>
        <v>0.13217600000000002</v>
      </c>
      <c r="AD87">
        <f t="shared" si="4"/>
        <v>14.887824</v>
      </c>
      <c r="AE87">
        <f>'IDT-1'!D87</f>
        <v>0</v>
      </c>
      <c r="AF87" s="26"/>
      <c r="AG87">
        <f t="shared" si="5"/>
        <v>14.887824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1.93</v>
      </c>
      <c r="AB88" s="117">
        <f>-STOA!R88</f>
        <v>0</v>
      </c>
      <c r="AC88">
        <f t="shared" si="3"/>
        <v>0.13217600000000002</v>
      </c>
      <c r="AD88">
        <f t="shared" si="4"/>
        <v>14.887824</v>
      </c>
      <c r="AE88">
        <f>'IDT-1'!D88</f>
        <v>0</v>
      </c>
      <c r="AF88" s="26"/>
      <c r="AG88">
        <f t="shared" si="5"/>
        <v>14.887824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1.93</v>
      </c>
      <c r="AB89" s="117">
        <f>-STOA!R89</f>
        <v>0</v>
      </c>
      <c r="AC89">
        <f t="shared" si="3"/>
        <v>0.13217600000000002</v>
      </c>
      <c r="AD89">
        <f t="shared" si="4"/>
        <v>14.887824</v>
      </c>
      <c r="AE89">
        <f>'IDT-1'!D89</f>
        <v>0</v>
      </c>
      <c r="AF89" s="26"/>
      <c r="AG89">
        <f t="shared" si="5"/>
        <v>14.887824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1.93</v>
      </c>
      <c r="AB90" s="117">
        <f>-STOA!R90</f>
        <v>0</v>
      </c>
      <c r="AC90">
        <f t="shared" si="3"/>
        <v>0.13217600000000002</v>
      </c>
      <c r="AD90">
        <f t="shared" si="4"/>
        <v>14.887824</v>
      </c>
      <c r="AE90">
        <f>'IDT-1'!D90</f>
        <v>0</v>
      </c>
      <c r="AF90" s="26"/>
      <c r="AG90">
        <f t="shared" si="5"/>
        <v>14.887824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1.4295915452727792</v>
      </c>
      <c r="I91">
        <f>Bawana_NG!R91</f>
        <v>26.209024707896109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1.93</v>
      </c>
      <c r="AB91" s="117">
        <f>-STOA!R91</f>
        <v>0</v>
      </c>
      <c r="AC91">
        <f t="shared" si="3"/>
        <v>0.32417982302788623</v>
      </c>
      <c r="AD91">
        <f t="shared" si="4"/>
        <v>36.514436430141004</v>
      </c>
      <c r="AE91">
        <f>'IDT-1'!D91</f>
        <v>0</v>
      </c>
      <c r="AF91" s="26"/>
      <c r="AG91">
        <f t="shared" si="5"/>
        <v>36.514436430141004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1.93</v>
      </c>
      <c r="AB92" s="117">
        <f>-STOA!R92</f>
        <v>0</v>
      </c>
      <c r="AC92">
        <f t="shared" si="3"/>
        <v>0.13217600000000002</v>
      </c>
      <c r="AD92">
        <f t="shared" si="4"/>
        <v>14.887824</v>
      </c>
      <c r="AE92">
        <f>'IDT-1'!D92</f>
        <v>0</v>
      </c>
      <c r="AF92" s="26"/>
      <c r="AG92">
        <f t="shared" si="5"/>
        <v>14.887824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1.93</v>
      </c>
      <c r="AB93" s="117">
        <f>-STOA!R93</f>
        <v>0</v>
      </c>
      <c r="AC93">
        <f t="shared" si="3"/>
        <v>0.129272</v>
      </c>
      <c r="AD93">
        <f t="shared" si="4"/>
        <v>14.560727999999999</v>
      </c>
      <c r="AE93">
        <f>'IDT-1'!D93</f>
        <v>0</v>
      </c>
      <c r="AF93" s="26"/>
      <c r="AG93">
        <f t="shared" si="5"/>
        <v>14.560727999999999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1.93</v>
      </c>
      <c r="AB94" s="117">
        <f>-STOA!R94</f>
        <v>0</v>
      </c>
      <c r="AC94">
        <f t="shared" si="3"/>
        <v>0.129272</v>
      </c>
      <c r="AD94">
        <f t="shared" si="4"/>
        <v>14.560727999999999</v>
      </c>
      <c r="AE94">
        <f>'IDT-1'!D94</f>
        <v>0</v>
      </c>
      <c r="AF94" s="26"/>
      <c r="AG94">
        <f t="shared" si="5"/>
        <v>14.560727999999999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1.93</v>
      </c>
      <c r="AB95" s="117">
        <f>-STOA!R95</f>
        <v>0</v>
      </c>
      <c r="AC95">
        <f t="shared" si="3"/>
        <v>0.129272</v>
      </c>
      <c r="AD95">
        <f t="shared" si="4"/>
        <v>14.560727999999999</v>
      </c>
      <c r="AE95">
        <f>'IDT-1'!D95</f>
        <v>0</v>
      </c>
      <c r="AF95" s="26"/>
      <c r="AG95">
        <f t="shared" si="5"/>
        <v>14.560727999999999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1.93</v>
      </c>
      <c r="AB96" s="117">
        <f>-STOA!R96</f>
        <v>0</v>
      </c>
      <c r="AC96">
        <f t="shared" si="3"/>
        <v>0.129272</v>
      </c>
      <c r="AD96">
        <f t="shared" si="4"/>
        <v>14.560727999999999</v>
      </c>
      <c r="AE96">
        <f>'IDT-1'!D96</f>
        <v>0</v>
      </c>
      <c r="AF96" s="26"/>
      <c r="AG96">
        <f t="shared" si="5"/>
        <v>14.560727999999999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1.4295915452727792</v>
      </c>
      <c r="I97">
        <f>Bawana_NG!R97</f>
        <v>7.32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1.93</v>
      </c>
      <c r="AB97" s="117">
        <f>-STOA!R97</f>
        <v>0</v>
      </c>
      <c r="AC97">
        <f t="shared" si="3"/>
        <v>0.31054840559840047</v>
      </c>
      <c r="AD97">
        <f t="shared" si="4"/>
        <v>34.979043139674374</v>
      </c>
      <c r="AE97">
        <f>'IDT-1'!D97</f>
        <v>0</v>
      </c>
      <c r="AF97" s="26"/>
      <c r="AG97">
        <f t="shared" si="5"/>
        <v>34.979043139674374</v>
      </c>
      <c r="AI97" s="75">
        <f>PXIL!L97</f>
        <v>0</v>
      </c>
      <c r="AJ97" s="75">
        <f>PXIL!R97</f>
        <v>0</v>
      </c>
      <c r="AK97" s="75">
        <f>RTM_IEX!L97</f>
        <v>17.34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1.93</v>
      </c>
      <c r="AB98" s="117">
        <f>-STOA!R98</f>
        <v>0</v>
      </c>
      <c r="AC98">
        <f t="shared" si="3"/>
        <v>0.129272</v>
      </c>
      <c r="AD98">
        <f t="shared" si="4"/>
        <v>14.560727999999999</v>
      </c>
      <c r="AE98">
        <f>'IDT-1'!D98</f>
        <v>0</v>
      </c>
      <c r="AF98" s="26"/>
      <c r="AG98">
        <f t="shared" si="5"/>
        <v>14.560727999999999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2.1004827015679899E-2</v>
      </c>
      <c r="I99">
        <f t="shared" si="6"/>
        <v>0.14737053721858634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6.6540000000000071E-2</v>
      </c>
      <c r="AB99" s="117">
        <f t="shared" si="6"/>
        <v>0</v>
      </c>
      <c r="AC99">
        <f t="shared" si="6"/>
        <v>5.7807452052615459E-3</v>
      </c>
      <c r="AD99">
        <f t="shared" si="6"/>
        <v>0.65112211902900485</v>
      </c>
      <c r="AE99">
        <f t="shared" ref="AE99:AR99" si="7">SUM(AE3:AE98)/4000</f>
        <v>0</v>
      </c>
      <c r="AG99">
        <f t="shared" si="7"/>
        <v>0.65112211902900485</v>
      </c>
      <c r="AI99">
        <f t="shared" si="7"/>
        <v>0</v>
      </c>
      <c r="AJ99">
        <f t="shared" si="7"/>
        <v>0</v>
      </c>
      <c r="AK99">
        <f t="shared" si="7"/>
        <v>0.24750750000000002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218</v>
      </c>
      <c r="C1" s="31">
        <v>44659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44777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10.31887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0.11368605600000001</v>
      </c>
      <c r="AD3">
        <f>SUM(B3:AB3,AI3:AR3)-AC3</f>
        <v>12.805183943999999</v>
      </c>
      <c r="AE3">
        <v>0</v>
      </c>
      <c r="AF3" s="26"/>
      <c r="AG3">
        <f>SUM(AD3:AF3)</f>
        <v>12.805183943999999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10.31887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4.82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0.13322205600000001</v>
      </c>
      <c r="AD4">
        <f t="shared" ref="AD4:AD67" si="1">SUM(B4:AB4,AI4:AR4)-AC4</f>
        <v>15.005647944000001</v>
      </c>
      <c r="AE4">
        <v>0</v>
      </c>
      <c r="AF4" s="26"/>
      <c r="AG4">
        <f t="shared" ref="AG4:AG67" si="2">SUM(AD4:AF4)</f>
        <v>15.005647944000001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10.31887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9.2478056000000003E-2</v>
      </c>
      <c r="AD5">
        <f t="shared" si="1"/>
        <v>10.416391944000001</v>
      </c>
      <c r="AE5">
        <v>0</v>
      </c>
      <c r="AF5" s="26"/>
      <c r="AG5">
        <f t="shared" si="2"/>
        <v>10.416391944000001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10.31887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0.28999999999999998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9.3358056000000009E-2</v>
      </c>
      <c r="AD6">
        <f t="shared" si="1"/>
        <v>10.515511944</v>
      </c>
      <c r="AE6">
        <v>0</v>
      </c>
      <c r="AF6" s="26"/>
      <c r="AG6">
        <f t="shared" si="2"/>
        <v>10.515511944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10.31887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9.1686056000000002E-2</v>
      </c>
      <c r="AD7">
        <f t="shared" si="1"/>
        <v>10.327183944</v>
      </c>
      <c r="AE7">
        <v>0</v>
      </c>
      <c r="AF7" s="26"/>
      <c r="AG7">
        <f t="shared" si="2"/>
        <v>10.327183944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9.1830839999999991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8.0811139199999993E-2</v>
      </c>
      <c r="AD8">
        <f t="shared" si="1"/>
        <v>9.1022728607999994</v>
      </c>
      <c r="AE8">
        <v>0</v>
      </c>
      <c r="AF8" s="26"/>
      <c r="AG8">
        <f t="shared" si="2"/>
        <v>9.1022728607999994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10.31887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1.73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0.10603005600000001</v>
      </c>
      <c r="AD9">
        <f t="shared" si="1"/>
        <v>11.942839944000001</v>
      </c>
      <c r="AE9">
        <v>0</v>
      </c>
      <c r="AF9" s="26"/>
      <c r="AG9">
        <f t="shared" si="2"/>
        <v>11.942839944000001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10.31887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1.64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0.10523805600000001</v>
      </c>
      <c r="AD10">
        <f t="shared" si="1"/>
        <v>11.853631944000002</v>
      </c>
      <c r="AE10">
        <v>0</v>
      </c>
      <c r="AF10" s="26"/>
      <c r="AG10">
        <f t="shared" si="2"/>
        <v>11.853631944000002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10.31887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2.12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0.10946205600000002</v>
      </c>
      <c r="AD11">
        <f t="shared" si="1"/>
        <v>12.329407944000002</v>
      </c>
      <c r="AE11">
        <v>0</v>
      </c>
      <c r="AF11" s="26"/>
      <c r="AG11">
        <f t="shared" si="2"/>
        <v>12.329407944000002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10.31887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1.44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0.103478056</v>
      </c>
      <c r="AD12">
        <f t="shared" si="1"/>
        <v>11.655391944</v>
      </c>
      <c r="AE12">
        <v>0</v>
      </c>
      <c r="AF12" s="26"/>
      <c r="AG12">
        <f t="shared" si="2"/>
        <v>11.655391944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10.31887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2.2200000000000002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0.11034205600000002</v>
      </c>
      <c r="AD13">
        <f t="shared" si="1"/>
        <v>12.428527944000001</v>
      </c>
      <c r="AE13">
        <v>0</v>
      </c>
      <c r="AF13" s="26"/>
      <c r="AG13">
        <f t="shared" si="2"/>
        <v>12.428527944000001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10.31887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1.93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0.10779005600000001</v>
      </c>
      <c r="AD14">
        <f t="shared" si="1"/>
        <v>12.141079943999999</v>
      </c>
      <c r="AE14">
        <v>0</v>
      </c>
      <c r="AF14" s="26"/>
      <c r="AG14">
        <f t="shared" si="2"/>
        <v>12.141079943999999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10.31887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0.67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9.6702056000000008E-2</v>
      </c>
      <c r="AD15">
        <f t="shared" si="1"/>
        <v>10.892167944000001</v>
      </c>
      <c r="AE15">
        <v>0</v>
      </c>
      <c r="AF15" s="26"/>
      <c r="AG15">
        <f t="shared" si="2"/>
        <v>10.892167944000001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10.31887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2.99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0.11711805600000001</v>
      </c>
      <c r="AD16">
        <f t="shared" si="1"/>
        <v>13.191751944</v>
      </c>
      <c r="AE16">
        <v>0</v>
      </c>
      <c r="AF16" s="26"/>
      <c r="AG16">
        <f t="shared" si="2"/>
        <v>13.191751944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10.31887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0.114566056</v>
      </c>
      <c r="AD17">
        <f t="shared" si="1"/>
        <v>12.904303944</v>
      </c>
      <c r="AE17">
        <v>0</v>
      </c>
      <c r="AF17" s="26"/>
      <c r="AG17">
        <f t="shared" si="2"/>
        <v>12.904303944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10.31887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7.61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0.157774056</v>
      </c>
      <c r="AD18">
        <f t="shared" si="1"/>
        <v>17.771095943999999</v>
      </c>
      <c r="AE18">
        <v>0</v>
      </c>
      <c r="AF18" s="26"/>
      <c r="AG18">
        <f t="shared" si="2"/>
        <v>17.771095943999999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10.834813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4.43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0.13433035440000002</v>
      </c>
      <c r="AD19">
        <f t="shared" si="1"/>
        <v>15.130482645600001</v>
      </c>
      <c r="AE19">
        <v>0</v>
      </c>
      <c r="AF19" s="26"/>
      <c r="AG19">
        <f t="shared" si="2"/>
        <v>15.130482645600001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10.834813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5.49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0.14365835439999999</v>
      </c>
      <c r="AD20">
        <f t="shared" si="1"/>
        <v>16.181154645599999</v>
      </c>
      <c r="AE20">
        <v>0</v>
      </c>
      <c r="AF20" s="26"/>
      <c r="AG20">
        <f t="shared" si="2"/>
        <v>16.181154645599999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10.834813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5.1100000000000003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0.14031435440000001</v>
      </c>
      <c r="AD21">
        <f t="shared" si="1"/>
        <v>15.804498645600001</v>
      </c>
      <c r="AE21">
        <v>0</v>
      </c>
      <c r="AF21" s="26"/>
      <c r="AG21">
        <f t="shared" si="2"/>
        <v>15.804498645600001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10.834813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2.41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0.11655435440000002</v>
      </c>
      <c r="AD22">
        <f t="shared" si="1"/>
        <v>13.128258645600001</v>
      </c>
      <c r="AE22">
        <v>0</v>
      </c>
      <c r="AF22" s="26"/>
      <c r="AG22">
        <f t="shared" si="2"/>
        <v>13.128258645600001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10.834813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9.15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0.17586635440000004</v>
      </c>
      <c r="AD23">
        <f t="shared" si="1"/>
        <v>19.808946645600003</v>
      </c>
      <c r="AE23">
        <v>0</v>
      </c>
      <c r="AF23" s="26"/>
      <c r="AG23">
        <f t="shared" si="2"/>
        <v>19.808946645600003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10.834813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8.9600000000000009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0.17419435440000003</v>
      </c>
      <c r="AD24">
        <f t="shared" si="1"/>
        <v>19.6206186456</v>
      </c>
      <c r="AE24">
        <v>0</v>
      </c>
      <c r="AF24" s="26"/>
      <c r="AG24">
        <f t="shared" si="2"/>
        <v>19.6206186456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10.834813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0.21150635440000001</v>
      </c>
      <c r="AD25">
        <f t="shared" si="1"/>
        <v>23.823306645599999</v>
      </c>
      <c r="AE25">
        <v>0</v>
      </c>
      <c r="AF25" s="26"/>
      <c r="AG25">
        <f t="shared" si="2"/>
        <v>23.823306645599999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10.834813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5.01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0.13943435440000002</v>
      </c>
      <c r="AD26">
        <f t="shared" si="1"/>
        <v>15.7053786456</v>
      </c>
      <c r="AE26">
        <v>0</v>
      </c>
      <c r="AF26" s="26"/>
      <c r="AG26">
        <f t="shared" si="2"/>
        <v>15.7053786456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10.834813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6.65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0.15386635440000004</v>
      </c>
      <c r="AD27">
        <f t="shared" si="1"/>
        <v>17.330946645600001</v>
      </c>
      <c r="AE27">
        <v>0</v>
      </c>
      <c r="AF27" s="26"/>
      <c r="AG27">
        <f t="shared" si="2"/>
        <v>17.330946645600001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10.834813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12.04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0.20129835440000002</v>
      </c>
      <c r="AD28">
        <f t="shared" si="1"/>
        <v>22.673514645600001</v>
      </c>
      <c r="AE28">
        <v>0</v>
      </c>
      <c r="AF28" s="26"/>
      <c r="AG28">
        <f t="shared" si="2"/>
        <v>22.673514645600001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10.834813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2.2200000000000002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0.11488235440000001</v>
      </c>
      <c r="AD29">
        <f t="shared" si="1"/>
        <v>12.939930645600001</v>
      </c>
      <c r="AE29">
        <v>0</v>
      </c>
      <c r="AF29" s="26"/>
      <c r="AG29">
        <f t="shared" si="2"/>
        <v>12.939930645600001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10.834813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0.16398635440000003</v>
      </c>
      <c r="AD30">
        <f t="shared" si="1"/>
        <v>18.470826645600003</v>
      </c>
      <c r="AE30">
        <v>0</v>
      </c>
      <c r="AF30" s="26"/>
      <c r="AG30">
        <f t="shared" si="2"/>
        <v>18.470826645600003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10.834813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9.34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0.17753835440000001</v>
      </c>
      <c r="AD31">
        <f t="shared" si="1"/>
        <v>19.997274645600001</v>
      </c>
      <c r="AE31">
        <v>0</v>
      </c>
      <c r="AF31" s="26"/>
      <c r="AG31">
        <f t="shared" si="2"/>
        <v>19.997274645600001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10.834813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11.85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0.19962635440000001</v>
      </c>
      <c r="AD32">
        <f t="shared" si="1"/>
        <v>22.485186645599999</v>
      </c>
      <c r="AE32">
        <v>0</v>
      </c>
      <c r="AF32" s="26"/>
      <c r="AG32">
        <f t="shared" si="2"/>
        <v>22.485186645599999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10.834813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6.55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0.15298635440000002</v>
      </c>
      <c r="AD33">
        <f t="shared" si="1"/>
        <v>17.231826645600002</v>
      </c>
      <c r="AE33">
        <v>0</v>
      </c>
      <c r="AF33" s="26"/>
      <c r="AG33">
        <f t="shared" si="2"/>
        <v>17.231826645600002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10.834813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6.45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0.1521063544</v>
      </c>
      <c r="AD34">
        <f t="shared" si="1"/>
        <v>17.132706645599999</v>
      </c>
      <c r="AE34">
        <v>0</v>
      </c>
      <c r="AF34" s="26"/>
      <c r="AG34">
        <f t="shared" si="2"/>
        <v>17.132706645599999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10.834813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7.51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0.16143435440000004</v>
      </c>
      <c r="AD35">
        <f t="shared" si="1"/>
        <v>18.183378645600001</v>
      </c>
      <c r="AE35">
        <v>0</v>
      </c>
      <c r="AF35" s="26"/>
      <c r="AG35">
        <f t="shared" si="2"/>
        <v>18.183378645600001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10.834813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3.85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0.12922635440000002</v>
      </c>
      <c r="AD36">
        <f t="shared" si="1"/>
        <v>14.5555866456</v>
      </c>
      <c r="AE36">
        <v>0</v>
      </c>
      <c r="AF36" s="26"/>
      <c r="AG36">
        <f t="shared" si="2"/>
        <v>14.5555866456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10.834813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10.31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0.1860743544</v>
      </c>
      <c r="AD37">
        <f t="shared" si="1"/>
        <v>20.9587386456</v>
      </c>
      <c r="AE37">
        <v>0</v>
      </c>
      <c r="AF37" s="26"/>
      <c r="AG37">
        <f t="shared" si="2"/>
        <v>20.9587386456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10.834813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10.31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0.1860743544</v>
      </c>
      <c r="AD38">
        <f t="shared" si="1"/>
        <v>20.9587386456</v>
      </c>
      <c r="AE38">
        <v>0</v>
      </c>
      <c r="AF38" s="26"/>
      <c r="AG38">
        <f t="shared" si="2"/>
        <v>20.9587386456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10.834813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0.21150635440000001</v>
      </c>
      <c r="AD39">
        <f t="shared" si="1"/>
        <v>23.823306645599999</v>
      </c>
      <c r="AE39">
        <v>0</v>
      </c>
      <c r="AF39" s="26"/>
      <c r="AG39">
        <f t="shared" si="2"/>
        <v>23.823306645599999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10.834813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7.13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0.15809035439999999</v>
      </c>
      <c r="AD40">
        <f t="shared" si="1"/>
        <v>17.806722645600001</v>
      </c>
      <c r="AE40">
        <v>0</v>
      </c>
      <c r="AF40" s="26"/>
      <c r="AG40">
        <f t="shared" si="2"/>
        <v>17.806722645600001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10.834813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8.9600000000000009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0.17419435440000003</v>
      </c>
      <c r="AD41">
        <f t="shared" si="1"/>
        <v>19.6206186456</v>
      </c>
      <c r="AE41">
        <v>0</v>
      </c>
      <c r="AF41" s="26"/>
      <c r="AG41">
        <f t="shared" si="2"/>
        <v>19.6206186456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10.834813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0.1665383544</v>
      </c>
      <c r="AD42">
        <f t="shared" si="1"/>
        <v>18.7582746456</v>
      </c>
      <c r="AE42">
        <v>0</v>
      </c>
      <c r="AF42" s="26"/>
      <c r="AG42">
        <f t="shared" si="2"/>
        <v>18.7582746456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10.834813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1.83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0.11145035440000001</v>
      </c>
      <c r="AD43">
        <f t="shared" si="1"/>
        <v>12.5533626456</v>
      </c>
      <c r="AE43">
        <v>0</v>
      </c>
      <c r="AF43" s="26"/>
      <c r="AG43">
        <f t="shared" si="2"/>
        <v>12.5533626456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10.834813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8.57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0.17076235440000001</v>
      </c>
      <c r="AD44">
        <f t="shared" si="1"/>
        <v>19.2340506456</v>
      </c>
      <c r="AE44">
        <v>0</v>
      </c>
      <c r="AF44" s="26"/>
      <c r="AG44">
        <f t="shared" si="2"/>
        <v>19.2340506456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10.834813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5.49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0.14365835439999999</v>
      </c>
      <c r="AD45">
        <f t="shared" si="1"/>
        <v>16.181154645599999</v>
      </c>
      <c r="AE45">
        <v>0</v>
      </c>
      <c r="AF45" s="26"/>
      <c r="AG45">
        <f t="shared" si="2"/>
        <v>16.181154645599999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10.834813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10.79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0.19029835440000001</v>
      </c>
      <c r="AD46">
        <f t="shared" si="1"/>
        <v>21.4345146456</v>
      </c>
      <c r="AE46">
        <v>0</v>
      </c>
      <c r="AF46" s="26"/>
      <c r="AG46">
        <f t="shared" si="2"/>
        <v>21.4345146456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10.834813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6.74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0.1546583544</v>
      </c>
      <c r="AD47">
        <f t="shared" si="1"/>
        <v>17.4201546456</v>
      </c>
      <c r="AE47">
        <v>0</v>
      </c>
      <c r="AF47" s="26"/>
      <c r="AG47">
        <f t="shared" si="2"/>
        <v>17.4201546456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10.834813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3.08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0.12245035440000002</v>
      </c>
      <c r="AD48">
        <f t="shared" si="1"/>
        <v>13.792362645600001</v>
      </c>
      <c r="AE48">
        <v>0</v>
      </c>
      <c r="AF48" s="26"/>
      <c r="AG48">
        <f t="shared" si="2"/>
        <v>13.792362645600001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10.834813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3.56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0.12667435440000002</v>
      </c>
      <c r="AD49">
        <f t="shared" si="1"/>
        <v>14.268138645600001</v>
      </c>
      <c r="AE49">
        <v>0</v>
      </c>
      <c r="AF49" s="26"/>
      <c r="AG49">
        <f t="shared" si="2"/>
        <v>14.268138645600001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10.834813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2.2200000000000002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0.11488235440000001</v>
      </c>
      <c r="AD50">
        <f t="shared" si="1"/>
        <v>12.939930645600001</v>
      </c>
      <c r="AE50">
        <v>0</v>
      </c>
      <c r="AF50" s="26"/>
      <c r="AG50">
        <f t="shared" si="2"/>
        <v>12.939930645600001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10.834813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0.16398635440000003</v>
      </c>
      <c r="AD51">
        <f t="shared" si="1"/>
        <v>18.470826645600003</v>
      </c>
      <c r="AE51">
        <v>0</v>
      </c>
      <c r="AF51" s="26"/>
      <c r="AG51">
        <f t="shared" si="2"/>
        <v>18.470826645600003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10.834813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7.42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0.16064235439999999</v>
      </c>
      <c r="AD52">
        <f t="shared" si="1"/>
        <v>18.094170645599998</v>
      </c>
      <c r="AE52">
        <v>0</v>
      </c>
      <c r="AF52" s="26"/>
      <c r="AG52">
        <f t="shared" si="2"/>
        <v>18.094170645599998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10.834813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10.69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0.18941835440000002</v>
      </c>
      <c r="AD53">
        <f t="shared" si="1"/>
        <v>21.335394645600001</v>
      </c>
      <c r="AE53">
        <v>0</v>
      </c>
      <c r="AF53" s="26"/>
      <c r="AG53">
        <f t="shared" si="2"/>
        <v>21.335394645600001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10.834813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8.48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0.16997035440000002</v>
      </c>
      <c r="AD54">
        <f t="shared" si="1"/>
        <v>19.144842645600001</v>
      </c>
      <c r="AE54">
        <v>0</v>
      </c>
      <c r="AF54" s="26"/>
      <c r="AG54">
        <f t="shared" si="2"/>
        <v>19.144842645600001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10.834813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8.19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0.16741835440000002</v>
      </c>
      <c r="AD55">
        <f t="shared" si="1"/>
        <v>18.857394645600003</v>
      </c>
      <c r="AE55">
        <v>0</v>
      </c>
      <c r="AF55" s="26"/>
      <c r="AG55">
        <f t="shared" si="2"/>
        <v>18.857394645600003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10.834813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8.2799999999999994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0.16821035439999998</v>
      </c>
      <c r="AD56">
        <f t="shared" si="1"/>
        <v>18.946602645599999</v>
      </c>
      <c r="AE56">
        <v>0</v>
      </c>
      <c r="AF56" s="26"/>
      <c r="AG56">
        <f t="shared" si="2"/>
        <v>18.946602645599999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10.834813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0.39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9.8778354400000018E-2</v>
      </c>
      <c r="AD57">
        <f t="shared" si="1"/>
        <v>11.126034645600001</v>
      </c>
      <c r="AE57">
        <v>0</v>
      </c>
      <c r="AF57" s="26"/>
      <c r="AG57">
        <f t="shared" si="2"/>
        <v>11.126034645600001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10.834813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4.91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0.13855435440000002</v>
      </c>
      <c r="AD58">
        <f t="shared" si="1"/>
        <v>15.606258645600001</v>
      </c>
      <c r="AE58">
        <v>0</v>
      </c>
      <c r="AF58" s="26"/>
      <c r="AG58">
        <f t="shared" si="2"/>
        <v>15.606258645600001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10.834813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5.59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0.14453835440000001</v>
      </c>
      <c r="AD59">
        <f t="shared" si="1"/>
        <v>16.280274645599999</v>
      </c>
      <c r="AE59">
        <v>0</v>
      </c>
      <c r="AF59" s="26"/>
      <c r="AG59">
        <f t="shared" si="2"/>
        <v>16.280274645599999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10.834813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0.21150635440000001</v>
      </c>
      <c r="AD60">
        <f t="shared" si="1"/>
        <v>23.823306645599999</v>
      </c>
      <c r="AE60">
        <v>0</v>
      </c>
      <c r="AF60" s="26"/>
      <c r="AG60">
        <f t="shared" si="2"/>
        <v>23.823306645599999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10.834813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7.42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0.16064235439999999</v>
      </c>
      <c r="AD61">
        <f t="shared" si="1"/>
        <v>18.094170645599998</v>
      </c>
      <c r="AE61">
        <v>0</v>
      </c>
      <c r="AF61" s="26"/>
      <c r="AG61">
        <f t="shared" si="2"/>
        <v>18.094170645599998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10.834813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6.36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0.15131435440000002</v>
      </c>
      <c r="AD62">
        <f t="shared" si="1"/>
        <v>17.0434986456</v>
      </c>
      <c r="AE62">
        <v>0</v>
      </c>
      <c r="AF62" s="26"/>
      <c r="AG62">
        <f t="shared" si="2"/>
        <v>17.0434986456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10.834813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6.36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0.15131435440000002</v>
      </c>
      <c r="AD63">
        <f t="shared" si="1"/>
        <v>17.0434986456</v>
      </c>
      <c r="AE63">
        <v>0</v>
      </c>
      <c r="AF63" s="26"/>
      <c r="AG63">
        <f t="shared" si="2"/>
        <v>17.0434986456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10.834813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1.44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0.1080183544</v>
      </c>
      <c r="AD64">
        <f t="shared" si="1"/>
        <v>12.1667946456</v>
      </c>
      <c r="AE64">
        <v>0</v>
      </c>
      <c r="AF64" s="26"/>
      <c r="AG64">
        <f t="shared" si="2"/>
        <v>12.1667946456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10.834813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8.09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0.1665383544</v>
      </c>
      <c r="AD65">
        <f t="shared" si="1"/>
        <v>18.7582746456</v>
      </c>
      <c r="AE65">
        <v>0</v>
      </c>
      <c r="AF65" s="26"/>
      <c r="AG65">
        <f t="shared" si="2"/>
        <v>18.7582746456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10.834813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7.71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0.16319435440000002</v>
      </c>
      <c r="AD66">
        <f t="shared" si="1"/>
        <v>18.3816186456</v>
      </c>
      <c r="AE66">
        <v>0</v>
      </c>
      <c r="AF66" s="26"/>
      <c r="AG66">
        <f t="shared" si="2"/>
        <v>18.3816186456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10.834813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12.04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0.20129835440000002</v>
      </c>
      <c r="AD67">
        <f t="shared" si="1"/>
        <v>22.673514645600001</v>
      </c>
      <c r="AE67">
        <v>0</v>
      </c>
      <c r="AF67" s="26"/>
      <c r="AG67">
        <f t="shared" si="2"/>
        <v>22.673514645600001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10.834813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8.48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0.16997035440000002</v>
      </c>
      <c r="AD68">
        <f t="shared" ref="AD68:AD98" si="4">SUM(B68:AB68,AI68:AR68)-AC68</f>
        <v>19.144842645600001</v>
      </c>
      <c r="AE68">
        <v>0</v>
      </c>
      <c r="AF68" s="26"/>
      <c r="AG68">
        <f t="shared" ref="AG68:AG98" si="5">SUM(AD68:AF68)</f>
        <v>19.144842645600001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10.834813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0.14110635439999999</v>
      </c>
      <c r="AD69">
        <f t="shared" si="4"/>
        <v>15.8937066456</v>
      </c>
      <c r="AE69">
        <v>0</v>
      </c>
      <c r="AF69" s="26"/>
      <c r="AG69">
        <f t="shared" si="5"/>
        <v>15.8937066456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10.834813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5.39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0.14277835440000003</v>
      </c>
      <c r="AD70">
        <f t="shared" si="4"/>
        <v>16.0820346456</v>
      </c>
      <c r="AE70">
        <v>0</v>
      </c>
      <c r="AF70" s="26"/>
      <c r="AG70">
        <f t="shared" si="5"/>
        <v>16.0820346456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10.834813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3.56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0.12667435440000002</v>
      </c>
      <c r="AD71">
        <f t="shared" si="4"/>
        <v>14.268138645600001</v>
      </c>
      <c r="AE71">
        <v>0</v>
      </c>
      <c r="AF71" s="26"/>
      <c r="AG71">
        <f t="shared" si="5"/>
        <v>14.268138645600001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10.834813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8.67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0.1716423544</v>
      </c>
      <c r="AD72">
        <f t="shared" si="4"/>
        <v>19.333170645599999</v>
      </c>
      <c r="AE72">
        <v>0</v>
      </c>
      <c r="AF72" s="26"/>
      <c r="AG72">
        <f t="shared" si="5"/>
        <v>19.333170645599999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10.834813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6.36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0.15131435440000002</v>
      </c>
      <c r="AD73">
        <f t="shared" si="4"/>
        <v>17.0434986456</v>
      </c>
      <c r="AE73">
        <v>0</v>
      </c>
      <c r="AF73" s="26"/>
      <c r="AG73">
        <f t="shared" si="5"/>
        <v>17.0434986456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10.834813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11.94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0.20041835440000003</v>
      </c>
      <c r="AD74">
        <f t="shared" si="4"/>
        <v>22.574394645600002</v>
      </c>
      <c r="AE74">
        <v>0</v>
      </c>
      <c r="AF74" s="26"/>
      <c r="AG74">
        <f t="shared" si="5"/>
        <v>22.574394645600002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10.834813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7.71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0.16319435440000002</v>
      </c>
      <c r="AD75">
        <f t="shared" si="4"/>
        <v>18.3816186456</v>
      </c>
      <c r="AE75">
        <v>0</v>
      </c>
      <c r="AF75" s="26"/>
      <c r="AG75">
        <f t="shared" si="5"/>
        <v>18.3816186456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10.834813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5.88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0.14709035440000001</v>
      </c>
      <c r="AD76">
        <f t="shared" si="4"/>
        <v>16.5677226456</v>
      </c>
      <c r="AE76">
        <v>0</v>
      </c>
      <c r="AF76" s="26"/>
      <c r="AG76">
        <f t="shared" si="5"/>
        <v>16.5677226456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10.834813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5.68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0.1453303544</v>
      </c>
      <c r="AD77">
        <f t="shared" si="4"/>
        <v>16.369482645600002</v>
      </c>
      <c r="AE77">
        <v>0</v>
      </c>
      <c r="AF77" s="26"/>
      <c r="AG77">
        <f t="shared" si="5"/>
        <v>16.369482645600002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10.834813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9.7018354400000006E-2</v>
      </c>
      <c r="AD78">
        <f t="shared" si="4"/>
        <v>10.927794645600001</v>
      </c>
      <c r="AE78">
        <v>0</v>
      </c>
      <c r="AF78" s="26"/>
      <c r="AG78">
        <f t="shared" si="5"/>
        <v>10.927794645600001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10.834813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4.7699999999999996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0.13732235440000001</v>
      </c>
      <c r="AD79">
        <f t="shared" si="4"/>
        <v>15.4674906456</v>
      </c>
      <c r="AE79">
        <v>0</v>
      </c>
      <c r="AF79" s="26"/>
      <c r="AG79">
        <f t="shared" si="5"/>
        <v>15.4674906456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10.834813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6.64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0.15377835440000001</v>
      </c>
      <c r="AD80">
        <f t="shared" si="4"/>
        <v>17.321034645600001</v>
      </c>
      <c r="AE80">
        <v>0</v>
      </c>
      <c r="AF80" s="26"/>
      <c r="AG80">
        <f t="shared" si="5"/>
        <v>17.321034645600001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10.834813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9.0500000000000007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0.17498635440000002</v>
      </c>
      <c r="AD81">
        <f t="shared" si="4"/>
        <v>19.7098266456</v>
      </c>
      <c r="AE81">
        <v>0</v>
      </c>
      <c r="AF81" s="26"/>
      <c r="AG81">
        <f t="shared" si="5"/>
        <v>19.7098266456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10.834813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6.23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0.15017035440000001</v>
      </c>
      <c r="AD82">
        <f t="shared" si="4"/>
        <v>16.914642645600001</v>
      </c>
      <c r="AE82">
        <v>0</v>
      </c>
      <c r="AF82" s="26"/>
      <c r="AG82">
        <f t="shared" si="5"/>
        <v>16.914642645600001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10.834813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7.45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0.16090635440000001</v>
      </c>
      <c r="AD83">
        <f t="shared" si="4"/>
        <v>18.123906645599998</v>
      </c>
      <c r="AE83">
        <v>0</v>
      </c>
      <c r="AF83" s="26"/>
      <c r="AG83">
        <f t="shared" si="5"/>
        <v>18.123906645599998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10.834813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7.62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0.16240235440000003</v>
      </c>
      <c r="AD84">
        <f t="shared" si="4"/>
        <v>18.2924106456</v>
      </c>
      <c r="AE84">
        <v>0</v>
      </c>
      <c r="AF84" s="26"/>
      <c r="AG84">
        <f t="shared" si="5"/>
        <v>18.2924106456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10.834813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2.39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0.11637835440000002</v>
      </c>
      <c r="AD85">
        <f t="shared" si="4"/>
        <v>13.108434645600001</v>
      </c>
      <c r="AE85">
        <v>0</v>
      </c>
      <c r="AF85" s="26"/>
      <c r="AG85">
        <f t="shared" si="5"/>
        <v>13.108434645600001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10.834813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0.16636235440000002</v>
      </c>
      <c r="AD86">
        <f t="shared" si="4"/>
        <v>18.7384506456</v>
      </c>
      <c r="AE86">
        <v>0</v>
      </c>
      <c r="AF86" s="26"/>
      <c r="AG86">
        <f t="shared" si="5"/>
        <v>18.7384506456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10.834813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6.67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0.1540423544</v>
      </c>
      <c r="AD87">
        <f t="shared" si="4"/>
        <v>17.350770645599997</v>
      </c>
      <c r="AE87">
        <v>0</v>
      </c>
      <c r="AF87" s="26"/>
      <c r="AG87">
        <f t="shared" si="5"/>
        <v>17.350770645599997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10.834813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10.31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0.1860743544</v>
      </c>
      <c r="AD88">
        <f t="shared" si="4"/>
        <v>20.9587386456</v>
      </c>
      <c r="AE88">
        <v>0</v>
      </c>
      <c r="AF88" s="26"/>
      <c r="AG88">
        <f t="shared" si="5"/>
        <v>20.9587386456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10.834813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0.13934635440000001</v>
      </c>
      <c r="AD89">
        <f t="shared" si="4"/>
        <v>15.6954666456</v>
      </c>
      <c r="AE89">
        <v>0</v>
      </c>
      <c r="AF89" s="26"/>
      <c r="AG89">
        <f t="shared" si="5"/>
        <v>15.6954666456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10.834813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4.49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0.13485835440000002</v>
      </c>
      <c r="AD90">
        <f t="shared" si="4"/>
        <v>15.1899546456</v>
      </c>
      <c r="AE90">
        <v>0</v>
      </c>
      <c r="AF90" s="26"/>
      <c r="AG90">
        <f t="shared" si="5"/>
        <v>15.1899546456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10.834813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5.31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0.14207435439999999</v>
      </c>
      <c r="AD91">
        <f t="shared" si="4"/>
        <v>16.002738645600001</v>
      </c>
      <c r="AE91">
        <v>0</v>
      </c>
      <c r="AF91" s="26"/>
      <c r="AG91">
        <f t="shared" si="5"/>
        <v>16.002738645600001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10.834813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1.25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0.10634635440000001</v>
      </c>
      <c r="AD92">
        <f t="shared" si="4"/>
        <v>11.978466645600001</v>
      </c>
      <c r="AE92">
        <v>0</v>
      </c>
      <c r="AF92" s="26"/>
      <c r="AG92">
        <f t="shared" si="5"/>
        <v>11.978466645600001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10.834813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5.57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0.1443623544</v>
      </c>
      <c r="AD93">
        <f t="shared" si="4"/>
        <v>16.260450645600002</v>
      </c>
      <c r="AE93">
        <v>0</v>
      </c>
      <c r="AF93" s="26"/>
      <c r="AG93">
        <f t="shared" si="5"/>
        <v>16.260450645600002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10.834813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7.02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0.1571223544</v>
      </c>
      <c r="AD94">
        <f t="shared" si="4"/>
        <v>17.697690645600002</v>
      </c>
      <c r="AE94">
        <v>0</v>
      </c>
      <c r="AF94" s="26"/>
      <c r="AG94">
        <f t="shared" si="5"/>
        <v>17.697690645600002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10.834813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0.17252235440000002</v>
      </c>
      <c r="AD95">
        <f t="shared" si="4"/>
        <v>19.432290645599998</v>
      </c>
      <c r="AE95">
        <v>0</v>
      </c>
      <c r="AF95" s="26"/>
      <c r="AG95">
        <f t="shared" si="5"/>
        <v>19.432290645599998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10.834813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5.59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0.14453835440000001</v>
      </c>
      <c r="AD96">
        <f t="shared" si="4"/>
        <v>16.280274645599999</v>
      </c>
      <c r="AE96">
        <v>0</v>
      </c>
      <c r="AF96" s="26"/>
      <c r="AG96">
        <f t="shared" si="5"/>
        <v>16.280274645599999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10.834813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4.62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0.13600235440000003</v>
      </c>
      <c r="AD97">
        <f t="shared" si="4"/>
        <v>15.318810645600001</v>
      </c>
      <c r="AE97">
        <v>0</v>
      </c>
      <c r="AF97" s="26"/>
      <c r="AG97">
        <f t="shared" si="5"/>
        <v>15.318810645600001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10.834813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3.56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0.12667435440000002</v>
      </c>
      <c r="AD98">
        <f t="shared" si="4"/>
        <v>14.268138645600001</v>
      </c>
      <c r="AE98">
        <v>0</v>
      </c>
      <c r="AF98" s="26"/>
      <c r="AG98">
        <f t="shared" si="5"/>
        <v>14.268138645600001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0.25768779350000065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0.14379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3.5330045828000007E-3</v>
      </c>
      <c r="AD99">
        <f t="shared" si="6"/>
        <v>0.39794478891720014</v>
      </c>
      <c r="AE99">
        <f t="shared" ref="AE99:AR99" si="8">SUM(AE3:AE98)/4000</f>
        <v>0</v>
      </c>
      <c r="AG99">
        <f t="shared" si="8"/>
        <v>0.39794478891720014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120</v>
      </c>
      <c r="C3" s="16">
        <f>'[1]04'!C5</f>
        <v>0</v>
      </c>
      <c r="D3" s="16">
        <f>'[1]04'!D5</f>
        <v>192</v>
      </c>
      <c r="E3" s="16">
        <f>'[1]04'!E5</f>
        <v>0</v>
      </c>
      <c r="F3" s="15">
        <f>SUM(B3:E3)</f>
        <v>312</v>
      </c>
      <c r="G3" s="15">
        <f>'[1]04'!H5</f>
        <v>120</v>
      </c>
      <c r="H3" s="16">
        <f>'[1]04'!I5</f>
        <v>0</v>
      </c>
      <c r="I3" s="16">
        <f>'[1]04'!J5</f>
        <v>32</v>
      </c>
      <c r="J3" s="16">
        <f>'[1]04'!K5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'[1]04'!B6</f>
        <v>120</v>
      </c>
      <c r="C4" s="16">
        <f>'[1]04'!C6</f>
        <v>0</v>
      </c>
      <c r="D4" s="16">
        <f>'[1]04'!D6</f>
        <v>192</v>
      </c>
      <c r="E4" s="16">
        <f>'[1]04'!E6</f>
        <v>0</v>
      </c>
      <c r="F4" s="15">
        <f>SUM(B4:E4)</f>
        <v>312</v>
      </c>
      <c r="G4" s="15">
        <f>'[1]04'!H6</f>
        <v>120</v>
      </c>
      <c r="H4" s="16">
        <f>'[1]04'!I6</f>
        <v>0</v>
      </c>
      <c r="I4" s="16">
        <f>'[1]04'!J6</f>
        <v>32</v>
      </c>
      <c r="J4" s="16">
        <f>'[1]04'!K6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'[1]04'!B7</f>
        <v>120</v>
      </c>
      <c r="C5" s="16">
        <f>'[1]04'!C7</f>
        <v>0</v>
      </c>
      <c r="D5" s="16">
        <f>'[1]04'!D7</f>
        <v>192</v>
      </c>
      <c r="E5" s="16">
        <f>'[1]04'!E7</f>
        <v>0</v>
      </c>
      <c r="F5" s="15">
        <f t="shared" ref="F5:F68" si="6">SUM(B5:E5)</f>
        <v>312</v>
      </c>
      <c r="G5" s="15">
        <f>'[1]04'!H7</f>
        <v>120</v>
      </c>
      <c r="H5" s="16">
        <f>'[1]04'!I7</f>
        <v>0</v>
      </c>
      <c r="I5" s="16">
        <f>'[1]04'!J7</f>
        <v>32</v>
      </c>
      <c r="J5" s="16">
        <f>'[1]04'!K7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'[1]04'!B8</f>
        <v>120</v>
      </c>
      <c r="C6" s="16">
        <f>'[1]04'!C8</f>
        <v>0</v>
      </c>
      <c r="D6" s="16">
        <f>'[1]04'!D8</f>
        <v>192</v>
      </c>
      <c r="E6" s="16">
        <f>'[1]04'!E8</f>
        <v>0</v>
      </c>
      <c r="F6" s="15">
        <f t="shared" si="6"/>
        <v>312</v>
      </c>
      <c r="G6" s="15">
        <f>'[1]04'!H8</f>
        <v>120</v>
      </c>
      <c r="H6" s="16">
        <f>'[1]04'!I8</f>
        <v>0</v>
      </c>
      <c r="I6" s="16">
        <f>'[1]04'!J8</f>
        <v>32</v>
      </c>
      <c r="J6" s="16">
        <f>'[1]04'!K8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'[1]04'!B9</f>
        <v>120</v>
      </c>
      <c r="C7" s="16">
        <f>'[1]04'!C9</f>
        <v>0</v>
      </c>
      <c r="D7" s="16">
        <f>'[1]04'!D9</f>
        <v>192</v>
      </c>
      <c r="E7" s="16">
        <f>'[1]04'!E9</f>
        <v>0</v>
      </c>
      <c r="F7" s="15">
        <f t="shared" si="6"/>
        <v>312</v>
      </c>
      <c r="G7" s="15">
        <f>'[1]04'!H9</f>
        <v>120</v>
      </c>
      <c r="H7" s="16">
        <f>'[1]04'!I9</f>
        <v>0</v>
      </c>
      <c r="I7" s="16">
        <f>'[1]04'!J9</f>
        <v>32</v>
      </c>
      <c r="J7" s="16">
        <f>'[1]04'!K9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'[1]04'!B10</f>
        <v>120</v>
      </c>
      <c r="C8" s="16">
        <f>'[1]04'!C10</f>
        <v>0</v>
      </c>
      <c r="D8" s="16">
        <f>'[1]04'!D10</f>
        <v>192</v>
      </c>
      <c r="E8" s="16">
        <f>'[1]04'!E10</f>
        <v>0</v>
      </c>
      <c r="F8" s="15">
        <f t="shared" si="6"/>
        <v>312</v>
      </c>
      <c r="G8" s="15">
        <f>'[1]04'!H10</f>
        <v>120</v>
      </c>
      <c r="H8" s="16">
        <f>'[1]04'!I10</f>
        <v>0</v>
      </c>
      <c r="I8" s="16">
        <f>'[1]04'!J10</f>
        <v>32</v>
      </c>
      <c r="J8" s="16">
        <f>'[1]04'!K10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'[1]04'!B11</f>
        <v>120</v>
      </c>
      <c r="C9" s="16">
        <f>'[1]04'!C11</f>
        <v>0</v>
      </c>
      <c r="D9" s="16">
        <f>'[1]04'!D11</f>
        <v>192</v>
      </c>
      <c r="E9" s="16">
        <f>'[1]04'!E11</f>
        <v>0</v>
      </c>
      <c r="F9" s="15">
        <f t="shared" si="6"/>
        <v>312</v>
      </c>
      <c r="G9" s="15">
        <f>'[1]04'!H11</f>
        <v>120</v>
      </c>
      <c r="H9" s="16">
        <f>'[1]04'!I11</f>
        <v>0</v>
      </c>
      <c r="I9" s="16">
        <f>'[1]04'!J11</f>
        <v>32</v>
      </c>
      <c r="J9" s="16">
        <f>'[1]04'!K11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'[1]04'!B12</f>
        <v>120</v>
      </c>
      <c r="C10" s="16">
        <f>'[1]04'!C12</f>
        <v>0</v>
      </c>
      <c r="D10" s="16">
        <f>'[1]04'!D12</f>
        <v>192</v>
      </c>
      <c r="E10" s="16">
        <f>'[1]04'!E12</f>
        <v>0</v>
      </c>
      <c r="F10" s="15">
        <f t="shared" si="6"/>
        <v>312</v>
      </c>
      <c r="G10" s="15">
        <f>'[1]04'!H12</f>
        <v>120</v>
      </c>
      <c r="H10" s="16">
        <f>'[1]04'!I12</f>
        <v>0</v>
      </c>
      <c r="I10" s="16">
        <f>'[1]04'!J12</f>
        <v>32</v>
      </c>
      <c r="J10" s="16">
        <f>'[1]04'!K12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'[1]04'!B13</f>
        <v>120</v>
      </c>
      <c r="C11" s="16">
        <f>'[1]04'!C13</f>
        <v>0</v>
      </c>
      <c r="D11" s="16">
        <f>'[1]04'!D13</f>
        <v>192</v>
      </c>
      <c r="E11" s="16">
        <f>'[1]04'!E13</f>
        <v>0</v>
      </c>
      <c r="F11" s="15">
        <f t="shared" si="6"/>
        <v>312</v>
      </c>
      <c r="G11" s="15">
        <f>'[1]04'!H13</f>
        <v>120</v>
      </c>
      <c r="H11" s="16">
        <f>'[1]04'!I13</f>
        <v>0</v>
      </c>
      <c r="I11" s="16">
        <f>'[1]04'!J13</f>
        <v>32</v>
      </c>
      <c r="J11" s="16">
        <f>'[1]04'!K13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'[1]04'!B14</f>
        <v>120</v>
      </c>
      <c r="C12" s="16">
        <f>'[1]04'!C14</f>
        <v>0</v>
      </c>
      <c r="D12" s="16">
        <f>'[1]04'!D14</f>
        <v>192</v>
      </c>
      <c r="E12" s="16">
        <f>'[1]04'!E14</f>
        <v>0</v>
      </c>
      <c r="F12" s="15">
        <f t="shared" si="6"/>
        <v>312</v>
      </c>
      <c r="G12" s="15">
        <f>'[1]04'!H14</f>
        <v>120</v>
      </c>
      <c r="H12" s="16">
        <f>'[1]04'!I14</f>
        <v>0</v>
      </c>
      <c r="I12" s="16">
        <f>'[1]04'!J14</f>
        <v>32</v>
      </c>
      <c r="J12" s="16">
        <f>'[1]04'!K14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'[1]04'!B15</f>
        <v>120</v>
      </c>
      <c r="C13" s="16">
        <f>'[1]04'!C15</f>
        <v>0</v>
      </c>
      <c r="D13" s="16">
        <f>'[1]04'!D15</f>
        <v>192</v>
      </c>
      <c r="E13" s="16">
        <f>'[1]04'!E15</f>
        <v>0</v>
      </c>
      <c r="F13" s="15">
        <f t="shared" si="6"/>
        <v>312</v>
      </c>
      <c r="G13" s="15">
        <f>'[1]04'!H15</f>
        <v>120</v>
      </c>
      <c r="H13" s="16">
        <f>'[1]04'!I15</f>
        <v>0</v>
      </c>
      <c r="I13" s="16">
        <f>'[1]04'!J15</f>
        <v>32</v>
      </c>
      <c r="J13" s="16">
        <f>'[1]04'!K15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'[1]04'!B16</f>
        <v>120</v>
      </c>
      <c r="C14" s="16">
        <f>'[1]04'!C16</f>
        <v>0</v>
      </c>
      <c r="D14" s="16">
        <f>'[1]04'!D16</f>
        <v>192</v>
      </c>
      <c r="E14" s="16">
        <f>'[1]04'!E16</f>
        <v>0</v>
      </c>
      <c r="F14" s="15">
        <f t="shared" si="6"/>
        <v>312</v>
      </c>
      <c r="G14" s="15">
        <f>'[1]04'!H16</f>
        <v>120</v>
      </c>
      <c r="H14" s="16">
        <f>'[1]04'!I16</f>
        <v>0</v>
      </c>
      <c r="I14" s="16">
        <f>'[1]04'!J16</f>
        <v>32</v>
      </c>
      <c r="J14" s="16">
        <f>'[1]04'!K16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'[1]04'!B17</f>
        <v>120</v>
      </c>
      <c r="C15" s="16">
        <f>'[1]04'!C17</f>
        <v>0</v>
      </c>
      <c r="D15" s="16">
        <f>'[1]04'!D17</f>
        <v>192</v>
      </c>
      <c r="E15" s="16">
        <f>'[1]04'!E17</f>
        <v>0</v>
      </c>
      <c r="F15" s="15">
        <f t="shared" si="6"/>
        <v>312</v>
      </c>
      <c r="G15" s="15">
        <f>'[1]04'!H17</f>
        <v>120</v>
      </c>
      <c r="H15" s="16">
        <f>'[1]04'!I17</f>
        <v>0</v>
      </c>
      <c r="I15" s="16">
        <f>'[1]04'!J17</f>
        <v>32</v>
      </c>
      <c r="J15" s="16">
        <f>'[1]04'!K17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'[1]04'!B18</f>
        <v>120</v>
      </c>
      <c r="C16" s="16">
        <f>'[1]04'!C18</f>
        <v>0</v>
      </c>
      <c r="D16" s="16">
        <f>'[1]04'!D18</f>
        <v>192</v>
      </c>
      <c r="E16" s="16">
        <f>'[1]04'!E18</f>
        <v>0</v>
      </c>
      <c r="F16" s="15">
        <f t="shared" si="6"/>
        <v>312</v>
      </c>
      <c r="G16" s="15">
        <f>'[1]04'!H18</f>
        <v>120</v>
      </c>
      <c r="H16" s="16">
        <f>'[1]04'!I18</f>
        <v>0</v>
      </c>
      <c r="I16" s="16">
        <f>'[1]04'!J18</f>
        <v>32</v>
      </c>
      <c r="J16" s="16">
        <f>'[1]04'!K18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'[1]04'!B19</f>
        <v>120</v>
      </c>
      <c r="C17" s="16">
        <f>'[1]04'!C19</f>
        <v>0</v>
      </c>
      <c r="D17" s="16">
        <f>'[1]04'!D19</f>
        <v>192</v>
      </c>
      <c r="E17" s="16">
        <f>'[1]04'!E19</f>
        <v>0</v>
      </c>
      <c r="F17" s="15">
        <f t="shared" si="6"/>
        <v>312</v>
      </c>
      <c r="G17" s="15">
        <f>'[1]04'!H19</f>
        <v>120</v>
      </c>
      <c r="H17" s="16">
        <f>'[1]04'!I19</f>
        <v>0</v>
      </c>
      <c r="I17" s="16">
        <f>'[1]04'!J19</f>
        <v>32</v>
      </c>
      <c r="J17" s="16">
        <f>'[1]04'!K19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'[1]04'!B20</f>
        <v>120</v>
      </c>
      <c r="C18" s="16">
        <f>'[1]04'!C20</f>
        <v>0</v>
      </c>
      <c r="D18" s="16">
        <f>'[1]04'!D20</f>
        <v>192</v>
      </c>
      <c r="E18" s="16">
        <f>'[1]04'!E20</f>
        <v>0</v>
      </c>
      <c r="F18" s="15">
        <f t="shared" si="6"/>
        <v>312</v>
      </c>
      <c r="G18" s="15">
        <f>'[1]04'!H20</f>
        <v>120</v>
      </c>
      <c r="H18" s="16">
        <f>'[1]04'!I20</f>
        <v>0</v>
      </c>
      <c r="I18" s="16">
        <f>'[1]04'!J20</f>
        <v>32</v>
      </c>
      <c r="J18" s="16">
        <f>'[1]04'!K20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'[1]04'!B21</f>
        <v>120</v>
      </c>
      <c r="C19" s="16">
        <f>'[1]04'!C21</f>
        <v>0</v>
      </c>
      <c r="D19" s="16">
        <f>'[1]04'!D21</f>
        <v>192</v>
      </c>
      <c r="E19" s="16">
        <f>'[1]04'!E21</f>
        <v>0</v>
      </c>
      <c r="F19" s="15">
        <f t="shared" si="6"/>
        <v>312</v>
      </c>
      <c r="G19" s="15">
        <f>'[1]04'!H21</f>
        <v>120</v>
      </c>
      <c r="H19" s="16">
        <f>'[1]04'!I21</f>
        <v>0</v>
      </c>
      <c r="I19" s="16">
        <f>'[1]04'!J21</f>
        <v>34</v>
      </c>
      <c r="J19" s="16">
        <f>'[1]04'!K21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'[1]04'!B22</f>
        <v>120</v>
      </c>
      <c r="C20" s="16">
        <f>'[1]04'!C22</f>
        <v>0</v>
      </c>
      <c r="D20" s="16">
        <f>'[1]04'!D22</f>
        <v>192</v>
      </c>
      <c r="E20" s="16">
        <f>'[1]04'!E22</f>
        <v>0</v>
      </c>
      <c r="F20" s="15">
        <f t="shared" si="6"/>
        <v>312</v>
      </c>
      <c r="G20" s="15">
        <f>'[1]04'!H22</f>
        <v>120</v>
      </c>
      <c r="H20" s="16">
        <f>'[1]04'!I22</f>
        <v>0</v>
      </c>
      <c r="I20" s="16">
        <f>'[1]04'!J22</f>
        <v>34</v>
      </c>
      <c r="J20" s="16">
        <f>'[1]04'!K22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'[1]04'!B23</f>
        <v>120</v>
      </c>
      <c r="C21" s="16">
        <f>'[1]04'!C23</f>
        <v>0</v>
      </c>
      <c r="D21" s="16">
        <f>'[1]04'!D23</f>
        <v>192</v>
      </c>
      <c r="E21" s="16">
        <f>'[1]04'!E23</f>
        <v>0</v>
      </c>
      <c r="F21" s="15">
        <f t="shared" si="6"/>
        <v>312</v>
      </c>
      <c r="G21" s="15">
        <f>'[1]04'!H23</f>
        <v>120</v>
      </c>
      <c r="H21" s="16">
        <f>'[1]04'!I23</f>
        <v>0</v>
      </c>
      <c r="I21" s="16">
        <f>'[1]04'!J23</f>
        <v>34</v>
      </c>
      <c r="J21" s="16">
        <f>'[1]04'!K23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'[1]04'!B24</f>
        <v>120</v>
      </c>
      <c r="C22" s="16">
        <f>'[1]04'!C24</f>
        <v>0</v>
      </c>
      <c r="D22" s="16">
        <f>'[1]04'!D24</f>
        <v>192</v>
      </c>
      <c r="E22" s="16">
        <f>'[1]04'!E24</f>
        <v>0</v>
      </c>
      <c r="F22" s="15">
        <f t="shared" si="6"/>
        <v>312</v>
      </c>
      <c r="G22" s="15">
        <f>'[1]04'!H24</f>
        <v>120</v>
      </c>
      <c r="H22" s="16">
        <f>'[1]04'!I24</f>
        <v>0</v>
      </c>
      <c r="I22" s="16">
        <f>'[1]04'!J24</f>
        <v>34</v>
      </c>
      <c r="J22" s="16">
        <f>'[1]04'!K24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'[1]04'!B25</f>
        <v>120</v>
      </c>
      <c r="C23" s="16">
        <f>'[1]04'!C25</f>
        <v>0</v>
      </c>
      <c r="D23" s="16">
        <f>'[1]04'!D25</f>
        <v>192</v>
      </c>
      <c r="E23" s="16">
        <f>'[1]04'!E25</f>
        <v>0</v>
      </c>
      <c r="F23" s="15">
        <f t="shared" si="6"/>
        <v>312</v>
      </c>
      <c r="G23" s="15">
        <f>'[1]04'!H25</f>
        <v>120</v>
      </c>
      <c r="H23" s="16">
        <f>'[1]04'!I25</f>
        <v>0</v>
      </c>
      <c r="I23" s="16">
        <f>'[1]04'!J25</f>
        <v>34</v>
      </c>
      <c r="J23" s="16">
        <f>'[1]04'!K25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'[1]04'!B26</f>
        <v>120</v>
      </c>
      <c r="C24" s="16">
        <f>'[1]04'!C26</f>
        <v>0</v>
      </c>
      <c r="D24" s="16">
        <f>'[1]04'!D26</f>
        <v>192</v>
      </c>
      <c r="E24" s="16">
        <f>'[1]04'!E26</f>
        <v>0</v>
      </c>
      <c r="F24" s="15">
        <f t="shared" si="6"/>
        <v>312</v>
      </c>
      <c r="G24" s="15">
        <f>'[1]04'!H26</f>
        <v>120</v>
      </c>
      <c r="H24" s="16">
        <f>'[1]04'!I26</f>
        <v>0</v>
      </c>
      <c r="I24" s="16">
        <f>'[1]04'!J26</f>
        <v>34</v>
      </c>
      <c r="J24" s="16">
        <f>'[1]04'!K26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'[1]04'!B27</f>
        <v>120</v>
      </c>
      <c r="C25" s="16">
        <f>'[1]04'!C27</f>
        <v>0</v>
      </c>
      <c r="D25" s="16">
        <f>'[1]04'!D27</f>
        <v>192</v>
      </c>
      <c r="E25" s="16">
        <f>'[1]04'!E27</f>
        <v>0</v>
      </c>
      <c r="F25" s="15">
        <f t="shared" si="6"/>
        <v>312</v>
      </c>
      <c r="G25" s="15">
        <f>'[1]04'!H27</f>
        <v>120</v>
      </c>
      <c r="H25" s="16">
        <f>'[1]04'!I27</f>
        <v>0</v>
      </c>
      <c r="I25" s="16">
        <f>'[1]04'!J27</f>
        <v>34</v>
      </c>
      <c r="J25" s="16">
        <f>'[1]04'!K27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'[1]04'!B28</f>
        <v>120</v>
      </c>
      <c r="C26" s="16">
        <f>'[1]04'!C28</f>
        <v>0</v>
      </c>
      <c r="D26" s="16">
        <f>'[1]04'!D28</f>
        <v>192</v>
      </c>
      <c r="E26" s="16">
        <f>'[1]04'!E28</f>
        <v>0</v>
      </c>
      <c r="F26" s="15">
        <f t="shared" si="6"/>
        <v>312</v>
      </c>
      <c r="G26" s="15">
        <f>'[1]04'!H28</f>
        <v>120</v>
      </c>
      <c r="H26" s="16">
        <f>'[1]04'!I28</f>
        <v>0</v>
      </c>
      <c r="I26" s="16">
        <f>'[1]04'!J28</f>
        <v>34</v>
      </c>
      <c r="J26" s="16">
        <f>'[1]04'!K28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'[1]04'!B29</f>
        <v>120</v>
      </c>
      <c r="C27" s="16">
        <f>'[1]04'!C29</f>
        <v>0</v>
      </c>
      <c r="D27" s="16">
        <f>'[1]04'!D29</f>
        <v>192</v>
      </c>
      <c r="E27" s="16">
        <f>'[1]04'!E29</f>
        <v>0</v>
      </c>
      <c r="F27" s="15">
        <f t="shared" si="6"/>
        <v>312</v>
      </c>
      <c r="G27" s="15">
        <f>'[1]04'!H29</f>
        <v>120</v>
      </c>
      <c r="H27" s="16">
        <f>'[1]04'!I29</f>
        <v>0</v>
      </c>
      <c r="I27" s="16">
        <f>'[1]04'!J29</f>
        <v>34</v>
      </c>
      <c r="J27" s="16">
        <f>'[1]04'!K29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'[1]04'!B30</f>
        <v>120</v>
      </c>
      <c r="C28" s="16">
        <f>'[1]04'!C30</f>
        <v>0</v>
      </c>
      <c r="D28" s="16">
        <f>'[1]04'!D30</f>
        <v>192</v>
      </c>
      <c r="E28" s="16">
        <f>'[1]04'!E30</f>
        <v>0</v>
      </c>
      <c r="F28" s="15">
        <f t="shared" si="6"/>
        <v>312</v>
      </c>
      <c r="G28" s="15">
        <f>'[1]04'!H30</f>
        <v>120</v>
      </c>
      <c r="H28" s="16">
        <f>'[1]04'!I30</f>
        <v>0</v>
      </c>
      <c r="I28" s="16">
        <f>'[1]04'!J30</f>
        <v>34</v>
      </c>
      <c r="J28" s="16">
        <f>'[1]04'!K30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'[1]04'!B31</f>
        <v>120</v>
      </c>
      <c r="C29" s="16">
        <f>'[1]04'!C31</f>
        <v>0</v>
      </c>
      <c r="D29" s="16">
        <f>'[1]04'!D31</f>
        <v>192</v>
      </c>
      <c r="E29" s="16">
        <f>'[1]04'!E31</f>
        <v>0</v>
      </c>
      <c r="F29" s="15">
        <f t="shared" si="6"/>
        <v>312</v>
      </c>
      <c r="G29" s="15">
        <f>'[1]04'!H31</f>
        <v>120</v>
      </c>
      <c r="H29" s="16">
        <f>'[1]04'!I31</f>
        <v>0</v>
      </c>
      <c r="I29" s="16">
        <f>'[1]04'!J31</f>
        <v>34</v>
      </c>
      <c r="J29" s="16">
        <f>'[1]04'!K31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'[1]04'!B32</f>
        <v>120</v>
      </c>
      <c r="C30" s="16">
        <f>'[1]04'!C32</f>
        <v>0</v>
      </c>
      <c r="D30" s="16">
        <f>'[1]04'!D32</f>
        <v>192</v>
      </c>
      <c r="E30" s="16">
        <f>'[1]04'!E32</f>
        <v>0</v>
      </c>
      <c r="F30" s="15">
        <f t="shared" si="6"/>
        <v>312</v>
      </c>
      <c r="G30" s="15">
        <f>'[1]04'!H32</f>
        <v>120</v>
      </c>
      <c r="H30" s="16">
        <f>'[1]04'!I32</f>
        <v>0</v>
      </c>
      <c r="I30" s="16">
        <f>'[1]04'!J32</f>
        <v>36</v>
      </c>
      <c r="J30" s="16">
        <f>'[1]04'!K32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'[1]04'!B33</f>
        <v>120</v>
      </c>
      <c r="C31" s="16">
        <f>'[1]04'!C33</f>
        <v>0</v>
      </c>
      <c r="D31" s="16">
        <f>'[1]04'!D33</f>
        <v>192</v>
      </c>
      <c r="E31" s="16">
        <f>'[1]04'!E33</f>
        <v>0</v>
      </c>
      <c r="F31" s="15">
        <f t="shared" si="6"/>
        <v>312</v>
      </c>
      <c r="G31" s="15">
        <f>'[1]04'!H33</f>
        <v>120</v>
      </c>
      <c r="H31" s="16">
        <f>'[1]04'!I33</f>
        <v>0</v>
      </c>
      <c r="I31" s="16">
        <f>'[1]04'!J33</f>
        <v>36</v>
      </c>
      <c r="J31" s="16">
        <f>'[1]04'!K33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'[1]04'!B34</f>
        <v>120</v>
      </c>
      <c r="C32" s="16">
        <f>'[1]04'!C34</f>
        <v>0</v>
      </c>
      <c r="D32" s="16">
        <f>'[1]04'!D34</f>
        <v>192</v>
      </c>
      <c r="E32" s="16">
        <f>'[1]04'!E34</f>
        <v>0</v>
      </c>
      <c r="F32" s="15">
        <f t="shared" si="6"/>
        <v>312</v>
      </c>
      <c r="G32" s="15">
        <f>'[1]04'!H34</f>
        <v>120</v>
      </c>
      <c r="H32" s="16">
        <f>'[1]04'!I34</f>
        <v>0</v>
      </c>
      <c r="I32" s="16">
        <f>'[1]04'!J34</f>
        <v>36</v>
      </c>
      <c r="J32" s="16">
        <f>'[1]04'!K34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'[1]04'!B35</f>
        <v>120</v>
      </c>
      <c r="C33" s="16">
        <f>'[1]04'!C35</f>
        <v>0</v>
      </c>
      <c r="D33" s="16">
        <f>'[1]04'!D35</f>
        <v>192</v>
      </c>
      <c r="E33" s="16">
        <f>'[1]04'!E35</f>
        <v>0</v>
      </c>
      <c r="F33" s="15">
        <f t="shared" si="6"/>
        <v>312</v>
      </c>
      <c r="G33" s="15">
        <f>'[1]04'!H35</f>
        <v>120</v>
      </c>
      <c r="H33" s="16">
        <f>'[1]04'!I35</f>
        <v>0</v>
      </c>
      <c r="I33" s="16">
        <f>'[1]04'!J35</f>
        <v>36</v>
      </c>
      <c r="J33" s="16">
        <f>'[1]04'!K35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'[1]04'!B36</f>
        <v>120</v>
      </c>
      <c r="C34" s="16">
        <f>'[1]04'!C36</f>
        <v>0</v>
      </c>
      <c r="D34" s="16">
        <f>'[1]04'!D36</f>
        <v>192</v>
      </c>
      <c r="E34" s="16">
        <f>'[1]04'!E36</f>
        <v>0</v>
      </c>
      <c r="F34" s="15">
        <f t="shared" si="6"/>
        <v>312</v>
      </c>
      <c r="G34" s="15">
        <f>'[1]04'!H36</f>
        <v>120</v>
      </c>
      <c r="H34" s="16">
        <f>'[1]04'!I36</f>
        <v>0</v>
      </c>
      <c r="I34" s="16">
        <f>'[1]04'!J36</f>
        <v>36</v>
      </c>
      <c r="J34" s="16">
        <f>'[1]04'!K36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'[1]04'!B37</f>
        <v>120</v>
      </c>
      <c r="C35" s="16">
        <f>'[1]04'!C37</f>
        <v>0</v>
      </c>
      <c r="D35" s="16">
        <f>'[1]04'!D37</f>
        <v>192</v>
      </c>
      <c r="E35" s="16">
        <f>'[1]04'!E37</f>
        <v>0</v>
      </c>
      <c r="F35" s="15">
        <f t="shared" si="6"/>
        <v>312</v>
      </c>
      <c r="G35" s="15">
        <f>'[1]04'!H37</f>
        <v>120</v>
      </c>
      <c r="H35" s="16">
        <f>'[1]04'!I37</f>
        <v>0</v>
      </c>
      <c r="I35" s="16">
        <f>'[1]04'!J37</f>
        <v>36</v>
      </c>
      <c r="J35" s="16">
        <f>'[1]04'!K37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'[1]04'!B38</f>
        <v>120</v>
      </c>
      <c r="C36" s="16">
        <f>'[1]04'!C38</f>
        <v>0</v>
      </c>
      <c r="D36" s="16">
        <f>'[1]04'!D38</f>
        <v>192</v>
      </c>
      <c r="E36" s="16">
        <f>'[1]04'!E38</f>
        <v>0</v>
      </c>
      <c r="F36" s="15">
        <f t="shared" si="6"/>
        <v>312</v>
      </c>
      <c r="G36" s="15">
        <f>'[1]04'!H38</f>
        <v>120</v>
      </c>
      <c r="H36" s="16">
        <f>'[1]04'!I38</f>
        <v>0</v>
      </c>
      <c r="I36" s="16">
        <f>'[1]04'!J38</f>
        <v>36</v>
      </c>
      <c r="J36" s="16">
        <f>'[1]04'!K38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'[1]04'!B39</f>
        <v>120</v>
      </c>
      <c r="C37" s="16">
        <f>'[1]04'!C39</f>
        <v>0</v>
      </c>
      <c r="D37" s="16">
        <f>'[1]04'!D39</f>
        <v>192</v>
      </c>
      <c r="E37" s="16">
        <f>'[1]04'!E39</f>
        <v>0</v>
      </c>
      <c r="F37" s="15">
        <f t="shared" si="6"/>
        <v>312</v>
      </c>
      <c r="G37" s="15">
        <f>'[1]04'!H39</f>
        <v>120</v>
      </c>
      <c r="H37" s="16">
        <f>'[1]04'!I39</f>
        <v>0</v>
      </c>
      <c r="I37" s="16">
        <f>'[1]04'!J39</f>
        <v>36</v>
      </c>
      <c r="J37" s="16">
        <f>'[1]04'!K39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'[1]04'!B40</f>
        <v>120</v>
      </c>
      <c r="C38" s="16">
        <f>'[1]04'!C40</f>
        <v>0</v>
      </c>
      <c r="D38" s="16">
        <f>'[1]04'!D40</f>
        <v>192</v>
      </c>
      <c r="E38" s="16">
        <f>'[1]04'!E40</f>
        <v>0</v>
      </c>
      <c r="F38" s="15">
        <f t="shared" si="6"/>
        <v>312</v>
      </c>
      <c r="G38" s="15">
        <f>'[1]04'!H40</f>
        <v>120</v>
      </c>
      <c r="H38" s="16">
        <f>'[1]04'!I40</f>
        <v>0</v>
      </c>
      <c r="I38" s="16">
        <f>'[1]04'!J40</f>
        <v>36</v>
      </c>
      <c r="J38" s="16">
        <f>'[1]04'!K40</f>
        <v>0</v>
      </c>
      <c r="K38" s="15">
        <f t="shared" si="4"/>
        <v>156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36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'[1]04'!B41</f>
        <v>120</v>
      </c>
      <c r="C39" s="16">
        <f>'[1]04'!C41</f>
        <v>0</v>
      </c>
      <c r="D39" s="16">
        <f>'[1]04'!D41</f>
        <v>192</v>
      </c>
      <c r="E39" s="16">
        <f>'[1]04'!E41</f>
        <v>0</v>
      </c>
      <c r="F39" s="15">
        <f t="shared" si="6"/>
        <v>312</v>
      </c>
      <c r="G39" s="15">
        <f>'[1]04'!H41</f>
        <v>120</v>
      </c>
      <c r="H39" s="16">
        <f>'[1]04'!I41</f>
        <v>0</v>
      </c>
      <c r="I39" s="16">
        <f>'[1]04'!J41</f>
        <v>36</v>
      </c>
      <c r="J39" s="16">
        <f>'[1]04'!K41</f>
        <v>0</v>
      </c>
      <c r="K39" s="15">
        <f t="shared" si="4"/>
        <v>156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36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'[1]04'!B42</f>
        <v>120</v>
      </c>
      <c r="C40" s="16">
        <f>'[1]04'!C42</f>
        <v>0</v>
      </c>
      <c r="D40" s="16">
        <f>'[1]04'!D42</f>
        <v>192</v>
      </c>
      <c r="E40" s="16">
        <f>'[1]04'!E42</f>
        <v>0</v>
      </c>
      <c r="F40" s="15">
        <f t="shared" si="6"/>
        <v>312</v>
      </c>
      <c r="G40" s="15">
        <f>'[1]04'!H42</f>
        <v>120</v>
      </c>
      <c r="H40" s="16">
        <f>'[1]04'!I42</f>
        <v>0</v>
      </c>
      <c r="I40" s="16">
        <f>'[1]04'!J42</f>
        <v>36</v>
      </c>
      <c r="J40" s="16">
        <f>'[1]04'!K42</f>
        <v>0</v>
      </c>
      <c r="K40" s="15">
        <f t="shared" si="4"/>
        <v>156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36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'[1]04'!B43</f>
        <v>120</v>
      </c>
      <c r="C41" s="16">
        <f>'[1]04'!C43</f>
        <v>0</v>
      </c>
      <c r="D41" s="16">
        <f>'[1]04'!D43</f>
        <v>192</v>
      </c>
      <c r="E41" s="16">
        <f>'[1]04'!E43</f>
        <v>0</v>
      </c>
      <c r="F41" s="15">
        <f t="shared" si="6"/>
        <v>312</v>
      </c>
      <c r="G41" s="15">
        <f>'[1]04'!H43</f>
        <v>120</v>
      </c>
      <c r="H41" s="16">
        <f>'[1]04'!I43</f>
        <v>0</v>
      </c>
      <c r="I41" s="16">
        <f>'[1]04'!J43</f>
        <v>36</v>
      </c>
      <c r="J41" s="16">
        <f>'[1]04'!K43</f>
        <v>0</v>
      </c>
      <c r="K41" s="15">
        <f t="shared" si="4"/>
        <v>156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'[1]04'!B44</f>
        <v>120</v>
      </c>
      <c r="C42" s="16">
        <f>'[1]04'!C44</f>
        <v>0</v>
      </c>
      <c r="D42" s="16">
        <f>'[1]04'!D44</f>
        <v>192</v>
      </c>
      <c r="E42" s="16">
        <f>'[1]04'!E44</f>
        <v>0</v>
      </c>
      <c r="F42" s="15">
        <f t="shared" si="6"/>
        <v>312</v>
      </c>
      <c r="G42" s="15">
        <f>'[1]04'!H44</f>
        <v>120</v>
      </c>
      <c r="H42" s="16">
        <f>'[1]04'!I44</f>
        <v>0</v>
      </c>
      <c r="I42" s="16">
        <f>'[1]04'!J44</f>
        <v>36</v>
      </c>
      <c r="J42" s="16">
        <f>'[1]04'!K44</f>
        <v>0</v>
      </c>
      <c r="K42" s="15">
        <f t="shared" si="4"/>
        <v>156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'[1]04'!B45</f>
        <v>120</v>
      </c>
      <c r="C43" s="16">
        <f>'[1]04'!C45</f>
        <v>0</v>
      </c>
      <c r="D43" s="16">
        <f>'[1]04'!D45</f>
        <v>186</v>
      </c>
      <c r="E43" s="16">
        <f>'[1]04'!E45</f>
        <v>0</v>
      </c>
      <c r="F43" s="15">
        <f t="shared" si="6"/>
        <v>306</v>
      </c>
      <c r="G43" s="15">
        <f>'[1]04'!H45</f>
        <v>120</v>
      </c>
      <c r="H43" s="16">
        <f>'[1]04'!I45</f>
        <v>0</v>
      </c>
      <c r="I43" s="16">
        <f>'[1]04'!J45</f>
        <v>34</v>
      </c>
      <c r="J43" s="16">
        <f>'[1]04'!K45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'[1]04'!B46</f>
        <v>120</v>
      </c>
      <c r="C44" s="16">
        <f>'[1]04'!C46</f>
        <v>0</v>
      </c>
      <c r="D44" s="16">
        <f>'[1]04'!D46</f>
        <v>186</v>
      </c>
      <c r="E44" s="16">
        <f>'[1]04'!E46</f>
        <v>0</v>
      </c>
      <c r="F44" s="15">
        <f t="shared" si="6"/>
        <v>306</v>
      </c>
      <c r="G44" s="15">
        <f>'[1]04'!H46</f>
        <v>120</v>
      </c>
      <c r="H44" s="16">
        <f>'[1]04'!I46</f>
        <v>0</v>
      </c>
      <c r="I44" s="16">
        <f>'[1]04'!J46</f>
        <v>34</v>
      </c>
      <c r="J44" s="16">
        <f>'[1]04'!K46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'[1]04'!B47</f>
        <v>120</v>
      </c>
      <c r="C45" s="16">
        <f>'[1]04'!C47</f>
        <v>0</v>
      </c>
      <c r="D45" s="16">
        <f>'[1]04'!D47</f>
        <v>186</v>
      </c>
      <c r="E45" s="16">
        <f>'[1]04'!E47</f>
        <v>0</v>
      </c>
      <c r="F45" s="15">
        <f t="shared" si="6"/>
        <v>306</v>
      </c>
      <c r="G45" s="15">
        <f>'[1]04'!H47</f>
        <v>120</v>
      </c>
      <c r="H45" s="16">
        <f>'[1]04'!I47</f>
        <v>0</v>
      </c>
      <c r="I45" s="16">
        <f>'[1]04'!J47</f>
        <v>34</v>
      </c>
      <c r="J45" s="16">
        <f>'[1]04'!K47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'[1]04'!B48</f>
        <v>120</v>
      </c>
      <c r="C46" s="16">
        <f>'[1]04'!C48</f>
        <v>0</v>
      </c>
      <c r="D46" s="16">
        <f>'[1]04'!D48</f>
        <v>186</v>
      </c>
      <c r="E46" s="16">
        <f>'[1]04'!E48</f>
        <v>0</v>
      </c>
      <c r="F46" s="15">
        <f t="shared" si="6"/>
        <v>306</v>
      </c>
      <c r="G46" s="15">
        <f>'[1]04'!H48</f>
        <v>120</v>
      </c>
      <c r="H46" s="16">
        <f>'[1]04'!I48</f>
        <v>0</v>
      </c>
      <c r="I46" s="16">
        <f>'[1]04'!J48</f>
        <v>34</v>
      </c>
      <c r="J46" s="16">
        <f>'[1]04'!K48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'[1]04'!B49</f>
        <v>120</v>
      </c>
      <c r="C47" s="16">
        <f>'[1]04'!C49</f>
        <v>0</v>
      </c>
      <c r="D47" s="16">
        <f>'[1]04'!D49</f>
        <v>186</v>
      </c>
      <c r="E47" s="16">
        <f>'[1]04'!E49</f>
        <v>0</v>
      </c>
      <c r="F47" s="15">
        <f t="shared" si="6"/>
        <v>306</v>
      </c>
      <c r="G47" s="15">
        <f>'[1]04'!H49</f>
        <v>120</v>
      </c>
      <c r="H47" s="16">
        <f>'[1]04'!I49</f>
        <v>0</v>
      </c>
      <c r="I47" s="16">
        <f>'[1]04'!J49</f>
        <v>34</v>
      </c>
      <c r="J47" s="16">
        <f>'[1]04'!K49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'[1]04'!B50</f>
        <v>120</v>
      </c>
      <c r="C48" s="16">
        <f>'[1]04'!C50</f>
        <v>0</v>
      </c>
      <c r="D48" s="16">
        <f>'[1]04'!D50</f>
        <v>186</v>
      </c>
      <c r="E48" s="16">
        <f>'[1]04'!E50</f>
        <v>0</v>
      </c>
      <c r="F48" s="15">
        <f t="shared" si="6"/>
        <v>306</v>
      </c>
      <c r="G48" s="15">
        <f>'[1]04'!H50</f>
        <v>120</v>
      </c>
      <c r="H48" s="16">
        <f>'[1]04'!I50</f>
        <v>0</v>
      </c>
      <c r="I48" s="16">
        <f>'[1]04'!J50</f>
        <v>34</v>
      </c>
      <c r="J48" s="16">
        <f>'[1]04'!K50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'[1]04'!B51</f>
        <v>120</v>
      </c>
      <c r="C49" s="16">
        <f>'[1]04'!C51</f>
        <v>0</v>
      </c>
      <c r="D49" s="16">
        <f>'[1]04'!D51</f>
        <v>186</v>
      </c>
      <c r="E49" s="16">
        <f>'[1]04'!E51</f>
        <v>0</v>
      </c>
      <c r="F49" s="15">
        <f t="shared" si="6"/>
        <v>306</v>
      </c>
      <c r="G49" s="15">
        <f>'[1]04'!H51</f>
        <v>120</v>
      </c>
      <c r="H49" s="16">
        <f>'[1]04'!I51</f>
        <v>0</v>
      </c>
      <c r="I49" s="16">
        <f>'[1]04'!J51</f>
        <v>34</v>
      </c>
      <c r="J49" s="16">
        <f>'[1]04'!K51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'[1]04'!B52</f>
        <v>120</v>
      </c>
      <c r="C50" s="16">
        <f>'[1]04'!C52</f>
        <v>0</v>
      </c>
      <c r="D50" s="16">
        <f>'[1]04'!D52</f>
        <v>186</v>
      </c>
      <c r="E50" s="16">
        <f>'[1]04'!E52</f>
        <v>0</v>
      </c>
      <c r="F50" s="15">
        <f t="shared" si="6"/>
        <v>306</v>
      </c>
      <c r="G50" s="15">
        <f>'[1]04'!H52</f>
        <v>120</v>
      </c>
      <c r="H50" s="16">
        <f>'[1]04'!I52</f>
        <v>0</v>
      </c>
      <c r="I50" s="16">
        <f>'[1]04'!J52</f>
        <v>34</v>
      </c>
      <c r="J50" s="16">
        <f>'[1]04'!K52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'[1]04'!B53</f>
        <v>120</v>
      </c>
      <c r="C51" s="16">
        <f>'[1]04'!C53</f>
        <v>0</v>
      </c>
      <c r="D51" s="16">
        <f>'[1]04'!D53</f>
        <v>186</v>
      </c>
      <c r="E51" s="16">
        <f>'[1]04'!E53</f>
        <v>0</v>
      </c>
      <c r="F51" s="15">
        <f t="shared" si="6"/>
        <v>306</v>
      </c>
      <c r="G51" s="15">
        <f>'[1]04'!H53</f>
        <v>120</v>
      </c>
      <c r="H51" s="16">
        <f>'[1]04'!I53</f>
        <v>0</v>
      </c>
      <c r="I51" s="16">
        <f>'[1]04'!J53</f>
        <v>32</v>
      </c>
      <c r="J51" s="16">
        <f>'[1]04'!K53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'[1]04'!B54</f>
        <v>120</v>
      </c>
      <c r="C52" s="16">
        <f>'[1]04'!C54</f>
        <v>0</v>
      </c>
      <c r="D52" s="16">
        <f>'[1]04'!D54</f>
        <v>186</v>
      </c>
      <c r="E52" s="16">
        <f>'[1]04'!E54</f>
        <v>0</v>
      </c>
      <c r="F52" s="15">
        <f t="shared" si="6"/>
        <v>306</v>
      </c>
      <c r="G52" s="15">
        <f>'[1]04'!H54</f>
        <v>120</v>
      </c>
      <c r="H52" s="16">
        <f>'[1]04'!I54</f>
        <v>0</v>
      </c>
      <c r="I52" s="16">
        <f>'[1]04'!J54</f>
        <v>34</v>
      </c>
      <c r="J52" s="16">
        <f>'[1]04'!K54</f>
        <v>0</v>
      </c>
      <c r="K52" s="15">
        <f t="shared" si="4"/>
        <v>154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34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'[1]04'!B55</f>
        <v>120</v>
      </c>
      <c r="C53" s="16">
        <f>'[1]04'!C55</f>
        <v>0</v>
      </c>
      <c r="D53" s="16">
        <f>'[1]04'!D55</f>
        <v>186</v>
      </c>
      <c r="E53" s="16">
        <f>'[1]04'!E55</f>
        <v>0</v>
      </c>
      <c r="F53" s="15">
        <f t="shared" si="6"/>
        <v>306</v>
      </c>
      <c r="G53" s="15">
        <f>'[1]04'!H55</f>
        <v>120</v>
      </c>
      <c r="H53" s="16">
        <f>'[1]04'!I55</f>
        <v>0</v>
      </c>
      <c r="I53" s="16">
        <f>'[1]04'!J55</f>
        <v>34</v>
      </c>
      <c r="J53" s="16">
        <f>'[1]04'!K55</f>
        <v>0</v>
      </c>
      <c r="K53" s="15">
        <f t="shared" si="4"/>
        <v>154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34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'[1]04'!B56</f>
        <v>120</v>
      </c>
      <c r="C54" s="16">
        <f>'[1]04'!C56</f>
        <v>0</v>
      </c>
      <c r="D54" s="16">
        <f>'[1]04'!D56</f>
        <v>186</v>
      </c>
      <c r="E54" s="16">
        <f>'[1]04'!E56</f>
        <v>0</v>
      </c>
      <c r="F54" s="15">
        <f t="shared" si="6"/>
        <v>306</v>
      </c>
      <c r="G54" s="15">
        <f>'[1]04'!H56</f>
        <v>120</v>
      </c>
      <c r="H54" s="16">
        <f>'[1]04'!I56</f>
        <v>0</v>
      </c>
      <c r="I54" s="16">
        <f>'[1]04'!J56</f>
        <v>34</v>
      </c>
      <c r="J54" s="16">
        <f>'[1]04'!K56</f>
        <v>0</v>
      </c>
      <c r="K54" s="15">
        <f t="shared" si="4"/>
        <v>154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34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'[1]04'!B57</f>
        <v>120</v>
      </c>
      <c r="C55" s="16">
        <f>'[1]04'!C57</f>
        <v>0</v>
      </c>
      <c r="D55" s="16">
        <f>'[1]04'!D57</f>
        <v>186</v>
      </c>
      <c r="E55" s="16">
        <f>'[1]04'!E57</f>
        <v>0</v>
      </c>
      <c r="F55" s="15">
        <f t="shared" si="6"/>
        <v>306</v>
      </c>
      <c r="G55" s="15">
        <f>'[1]04'!H57</f>
        <v>120</v>
      </c>
      <c r="H55" s="16">
        <f>'[1]04'!I57</f>
        <v>0</v>
      </c>
      <c r="I55" s="16">
        <f>'[1]04'!J57</f>
        <v>34</v>
      </c>
      <c r="J55" s="16">
        <f>'[1]04'!K57</f>
        <v>0</v>
      </c>
      <c r="K55" s="15">
        <f t="shared" si="4"/>
        <v>154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34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'[1]04'!B58</f>
        <v>120</v>
      </c>
      <c r="C56" s="16">
        <f>'[1]04'!C58</f>
        <v>0</v>
      </c>
      <c r="D56" s="16">
        <f>'[1]04'!D58</f>
        <v>186</v>
      </c>
      <c r="E56" s="16">
        <f>'[1]04'!E58</f>
        <v>0</v>
      </c>
      <c r="F56" s="15">
        <f t="shared" si="6"/>
        <v>306</v>
      </c>
      <c r="G56" s="15">
        <f>'[1]04'!H58</f>
        <v>120</v>
      </c>
      <c r="H56" s="16">
        <f>'[1]04'!I58</f>
        <v>0</v>
      </c>
      <c r="I56" s="16">
        <f>'[1]04'!J58</f>
        <v>34</v>
      </c>
      <c r="J56" s="16">
        <f>'[1]04'!K58</f>
        <v>0</v>
      </c>
      <c r="K56" s="15">
        <f t="shared" si="4"/>
        <v>154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34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'[1]04'!B59</f>
        <v>120</v>
      </c>
      <c r="C57" s="16">
        <f>'[1]04'!C59</f>
        <v>0</v>
      </c>
      <c r="D57" s="16">
        <f>'[1]04'!D59</f>
        <v>186</v>
      </c>
      <c r="E57" s="16">
        <f>'[1]04'!E59</f>
        <v>0</v>
      </c>
      <c r="F57" s="15">
        <f t="shared" si="6"/>
        <v>306</v>
      </c>
      <c r="G57" s="15">
        <f>'[1]04'!H59</f>
        <v>120</v>
      </c>
      <c r="H57" s="16">
        <f>'[1]04'!I59</f>
        <v>0</v>
      </c>
      <c r="I57" s="16">
        <f>'[1]04'!J59</f>
        <v>34</v>
      </c>
      <c r="J57" s="16">
        <f>'[1]04'!K59</f>
        <v>0</v>
      </c>
      <c r="K57" s="15">
        <f t="shared" si="4"/>
        <v>154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34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'[1]04'!B60</f>
        <v>120</v>
      </c>
      <c r="C58" s="16">
        <f>'[1]04'!C60</f>
        <v>0</v>
      </c>
      <c r="D58" s="16">
        <f>'[1]04'!D60</f>
        <v>186</v>
      </c>
      <c r="E58" s="16">
        <f>'[1]04'!E60</f>
        <v>0</v>
      </c>
      <c r="F58" s="15">
        <f t="shared" si="6"/>
        <v>306</v>
      </c>
      <c r="G58" s="15">
        <f>'[1]04'!H60</f>
        <v>120</v>
      </c>
      <c r="H58" s="16">
        <f>'[1]04'!I60</f>
        <v>0</v>
      </c>
      <c r="I58" s="16">
        <f>'[1]04'!J60</f>
        <v>34</v>
      </c>
      <c r="J58" s="16">
        <f>'[1]04'!K60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'[1]04'!B61</f>
        <v>120</v>
      </c>
      <c r="C59" s="16">
        <f>'[1]04'!C61</f>
        <v>0</v>
      </c>
      <c r="D59" s="16">
        <f>'[1]04'!D61</f>
        <v>186</v>
      </c>
      <c r="E59" s="16">
        <f>'[1]04'!E61</f>
        <v>0</v>
      </c>
      <c r="F59" s="15">
        <f t="shared" si="6"/>
        <v>306</v>
      </c>
      <c r="G59" s="15">
        <f>'[1]04'!H61</f>
        <v>120</v>
      </c>
      <c r="H59" s="16">
        <f>'[1]04'!I61</f>
        <v>0</v>
      </c>
      <c r="I59" s="16">
        <f>'[1]04'!J61</f>
        <v>30</v>
      </c>
      <c r="J59" s="16">
        <f>'[1]04'!K61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'[1]04'!B62</f>
        <v>120</v>
      </c>
      <c r="C60" s="16">
        <f>'[1]04'!C62</f>
        <v>0</v>
      </c>
      <c r="D60" s="16">
        <f>'[1]04'!D62</f>
        <v>186</v>
      </c>
      <c r="E60" s="16">
        <f>'[1]04'!E62</f>
        <v>0</v>
      </c>
      <c r="F60" s="15">
        <f t="shared" si="6"/>
        <v>306</v>
      </c>
      <c r="G60" s="15">
        <f>'[1]04'!H62</f>
        <v>120</v>
      </c>
      <c r="H60" s="16">
        <f>'[1]04'!I62</f>
        <v>0</v>
      </c>
      <c r="I60" s="16">
        <f>'[1]04'!J62</f>
        <v>30</v>
      </c>
      <c r="J60" s="16">
        <f>'[1]04'!K62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'[1]04'!B63</f>
        <v>120</v>
      </c>
      <c r="C61" s="16">
        <f>'[1]04'!C63</f>
        <v>0</v>
      </c>
      <c r="D61" s="16">
        <f>'[1]04'!D63</f>
        <v>186</v>
      </c>
      <c r="E61" s="16">
        <f>'[1]04'!E63</f>
        <v>0</v>
      </c>
      <c r="F61" s="15">
        <f t="shared" si="6"/>
        <v>306</v>
      </c>
      <c r="G61" s="15">
        <f>'[1]04'!H63</f>
        <v>120</v>
      </c>
      <c r="H61" s="16">
        <f>'[1]04'!I63</f>
        <v>0</v>
      </c>
      <c r="I61" s="16">
        <f>'[1]04'!J63</f>
        <v>30</v>
      </c>
      <c r="J61" s="16">
        <f>'[1]04'!K63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'[1]04'!B64</f>
        <v>120</v>
      </c>
      <c r="C62" s="16">
        <f>'[1]04'!C64</f>
        <v>0</v>
      </c>
      <c r="D62" s="16">
        <f>'[1]04'!D64</f>
        <v>186</v>
      </c>
      <c r="E62" s="16">
        <f>'[1]04'!E64</f>
        <v>0</v>
      </c>
      <c r="F62" s="15">
        <f t="shared" si="6"/>
        <v>306</v>
      </c>
      <c r="G62" s="15">
        <f>'[1]04'!H64</f>
        <v>120</v>
      </c>
      <c r="H62" s="16">
        <f>'[1]04'!I64</f>
        <v>0</v>
      </c>
      <c r="I62" s="16">
        <f>'[1]04'!J64</f>
        <v>30</v>
      </c>
      <c r="J62" s="16">
        <f>'[1]04'!K64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'[1]04'!B65</f>
        <v>120</v>
      </c>
      <c r="C63" s="16">
        <f>'[1]04'!C65</f>
        <v>0</v>
      </c>
      <c r="D63" s="16">
        <f>'[1]04'!D65</f>
        <v>186</v>
      </c>
      <c r="E63" s="16">
        <f>'[1]04'!E65</f>
        <v>0</v>
      </c>
      <c r="F63" s="15">
        <f t="shared" si="6"/>
        <v>306</v>
      </c>
      <c r="G63" s="15">
        <f>'[1]04'!H65</f>
        <v>120</v>
      </c>
      <c r="H63" s="16">
        <f>'[1]04'!I65</f>
        <v>0</v>
      </c>
      <c r="I63" s="16">
        <f>'[1]04'!J65</f>
        <v>30</v>
      </c>
      <c r="J63" s="16">
        <f>'[1]04'!K65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'[1]04'!B66</f>
        <v>120</v>
      </c>
      <c r="C64" s="16">
        <f>'[1]04'!C66</f>
        <v>0</v>
      </c>
      <c r="D64" s="16">
        <f>'[1]04'!D66</f>
        <v>186</v>
      </c>
      <c r="E64" s="16">
        <f>'[1]04'!E66</f>
        <v>0</v>
      </c>
      <c r="F64" s="15">
        <f t="shared" si="6"/>
        <v>306</v>
      </c>
      <c r="G64" s="15">
        <f>'[1]04'!H66</f>
        <v>120</v>
      </c>
      <c r="H64" s="16">
        <f>'[1]04'!I66</f>
        <v>0</v>
      </c>
      <c r="I64" s="16">
        <f>'[1]04'!J66</f>
        <v>30</v>
      </c>
      <c r="J64" s="16">
        <f>'[1]04'!K66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'[1]04'!B67</f>
        <v>120</v>
      </c>
      <c r="C65" s="16">
        <f>'[1]04'!C67</f>
        <v>0</v>
      </c>
      <c r="D65" s="16">
        <f>'[1]04'!D67</f>
        <v>186</v>
      </c>
      <c r="E65" s="16">
        <f>'[1]04'!E67</f>
        <v>0</v>
      </c>
      <c r="F65" s="15">
        <f t="shared" si="6"/>
        <v>306</v>
      </c>
      <c r="G65" s="15">
        <f>'[1]04'!H67</f>
        <v>120</v>
      </c>
      <c r="H65" s="16">
        <f>'[1]04'!I67</f>
        <v>0</v>
      </c>
      <c r="I65" s="16">
        <f>'[1]04'!J67</f>
        <v>30</v>
      </c>
      <c r="J65" s="16">
        <f>'[1]04'!K67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'[1]04'!B68</f>
        <v>120</v>
      </c>
      <c r="C66" s="16">
        <f>'[1]04'!C68</f>
        <v>0</v>
      </c>
      <c r="D66" s="16">
        <f>'[1]04'!D68</f>
        <v>186</v>
      </c>
      <c r="E66" s="16">
        <f>'[1]04'!E68</f>
        <v>0</v>
      </c>
      <c r="F66" s="15">
        <f t="shared" si="6"/>
        <v>306</v>
      </c>
      <c r="G66" s="15">
        <f>'[1]04'!H68</f>
        <v>120</v>
      </c>
      <c r="H66" s="16">
        <f>'[1]04'!I68</f>
        <v>0</v>
      </c>
      <c r="I66" s="16">
        <f>'[1]04'!J68</f>
        <v>30</v>
      </c>
      <c r="J66" s="16">
        <f>'[1]04'!K68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'[1]04'!B69</f>
        <v>120</v>
      </c>
      <c r="C67" s="16">
        <f>'[1]04'!C69</f>
        <v>0</v>
      </c>
      <c r="D67" s="16">
        <f>'[1]04'!D69</f>
        <v>186</v>
      </c>
      <c r="E67" s="16">
        <f>'[1]04'!E69</f>
        <v>0</v>
      </c>
      <c r="F67" s="15">
        <f t="shared" si="6"/>
        <v>306</v>
      </c>
      <c r="G67" s="15">
        <f>'[1]04'!H69</f>
        <v>120</v>
      </c>
      <c r="H67" s="16">
        <f>'[1]04'!I69</f>
        <v>0</v>
      </c>
      <c r="I67" s="16">
        <f>'[1]04'!J69</f>
        <v>30</v>
      </c>
      <c r="J67" s="16">
        <f>'[1]04'!K69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'[1]04'!B70</f>
        <v>120</v>
      </c>
      <c r="C68" s="16">
        <f>'[1]04'!C70</f>
        <v>0</v>
      </c>
      <c r="D68" s="16">
        <f>'[1]04'!D70</f>
        <v>186</v>
      </c>
      <c r="E68" s="16">
        <f>'[1]04'!E70</f>
        <v>0</v>
      </c>
      <c r="F68" s="15">
        <f t="shared" si="6"/>
        <v>306</v>
      </c>
      <c r="G68" s="15">
        <f>'[1]04'!H70</f>
        <v>120</v>
      </c>
      <c r="H68" s="16">
        <f>'[1]04'!I70</f>
        <v>0</v>
      </c>
      <c r="I68" s="16">
        <f>'[1]04'!J70</f>
        <v>30</v>
      </c>
      <c r="J68" s="16">
        <f>'[1]04'!K70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'[1]04'!B71</f>
        <v>120</v>
      </c>
      <c r="C69" s="16">
        <f>'[1]04'!C71</f>
        <v>0</v>
      </c>
      <c r="D69" s="16">
        <f>'[1]04'!D71</f>
        <v>186</v>
      </c>
      <c r="E69" s="16">
        <f>'[1]04'!E71</f>
        <v>0</v>
      </c>
      <c r="F69" s="15">
        <f t="shared" ref="F69:F98" si="17">SUM(B69:E69)</f>
        <v>306</v>
      </c>
      <c r="G69" s="15">
        <f>'[1]04'!H71</f>
        <v>120</v>
      </c>
      <c r="H69" s="16">
        <f>'[1]04'!I71</f>
        <v>0</v>
      </c>
      <c r="I69" s="16">
        <f>'[1]04'!J71</f>
        <v>30</v>
      </c>
      <c r="J69" s="16">
        <f>'[1]04'!K71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'[1]04'!B72</f>
        <v>120</v>
      </c>
      <c r="C70" s="16">
        <f>'[1]04'!C72</f>
        <v>0</v>
      </c>
      <c r="D70" s="16">
        <f>'[1]04'!D72</f>
        <v>186</v>
      </c>
      <c r="E70" s="16">
        <f>'[1]04'!E72</f>
        <v>0</v>
      </c>
      <c r="F70" s="15">
        <f t="shared" si="17"/>
        <v>306</v>
      </c>
      <c r="G70" s="15">
        <f>'[1]04'!H72</f>
        <v>120</v>
      </c>
      <c r="H70" s="16">
        <f>'[1]04'!I72</f>
        <v>0</v>
      </c>
      <c r="I70" s="16">
        <f>'[1]04'!J72</f>
        <v>30</v>
      </c>
      <c r="J70" s="16">
        <f>'[1]04'!K72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'[1]04'!B73</f>
        <v>120</v>
      </c>
      <c r="C71" s="16">
        <f>'[1]04'!C73</f>
        <v>0</v>
      </c>
      <c r="D71" s="16">
        <f>'[1]04'!D73</f>
        <v>189</v>
      </c>
      <c r="E71" s="16">
        <f>'[1]04'!E73</f>
        <v>0</v>
      </c>
      <c r="F71" s="15">
        <f t="shared" si="17"/>
        <v>309</v>
      </c>
      <c r="G71" s="15">
        <f>'[1]04'!H73</f>
        <v>120</v>
      </c>
      <c r="H71" s="16">
        <f>'[1]04'!I73</f>
        <v>0</v>
      </c>
      <c r="I71" s="16">
        <f>'[1]04'!J73</f>
        <v>30</v>
      </c>
      <c r="J71" s="16">
        <f>'[1]04'!K73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'[1]04'!B74</f>
        <v>120</v>
      </c>
      <c r="C72" s="16">
        <f>'[1]04'!C74</f>
        <v>0</v>
      </c>
      <c r="D72" s="16">
        <f>'[1]04'!D74</f>
        <v>189</v>
      </c>
      <c r="E72" s="16">
        <f>'[1]04'!E74</f>
        <v>0</v>
      </c>
      <c r="F72" s="15">
        <f t="shared" si="17"/>
        <v>309</v>
      </c>
      <c r="G72" s="15">
        <f>'[1]04'!H74</f>
        <v>120</v>
      </c>
      <c r="H72" s="16">
        <f>'[1]04'!I74</f>
        <v>0</v>
      </c>
      <c r="I72" s="16">
        <f>'[1]04'!J74</f>
        <v>30</v>
      </c>
      <c r="J72" s="16">
        <f>'[1]04'!K74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'[1]04'!B75</f>
        <v>120</v>
      </c>
      <c r="C73" s="16">
        <f>'[1]04'!C75</f>
        <v>0</v>
      </c>
      <c r="D73" s="16">
        <f>'[1]04'!D75</f>
        <v>189</v>
      </c>
      <c r="E73" s="16">
        <f>'[1]04'!E75</f>
        <v>0</v>
      </c>
      <c r="F73" s="15">
        <f t="shared" si="17"/>
        <v>309</v>
      </c>
      <c r="G73" s="15">
        <f>'[1]04'!H75</f>
        <v>120</v>
      </c>
      <c r="H73" s="16">
        <f>'[1]04'!I75</f>
        <v>0</v>
      </c>
      <c r="I73" s="16">
        <f>'[1]04'!J75</f>
        <v>30</v>
      </c>
      <c r="J73" s="16">
        <f>'[1]04'!K75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'[1]04'!B76</f>
        <v>120</v>
      </c>
      <c r="C74" s="16">
        <f>'[1]04'!C76</f>
        <v>0</v>
      </c>
      <c r="D74" s="16">
        <f>'[1]04'!D76</f>
        <v>189</v>
      </c>
      <c r="E74" s="16">
        <f>'[1]04'!E76</f>
        <v>0</v>
      </c>
      <c r="F74" s="15">
        <f t="shared" si="17"/>
        <v>309</v>
      </c>
      <c r="G74" s="15">
        <f>'[1]04'!H76</f>
        <v>120</v>
      </c>
      <c r="H74" s="16">
        <f>'[1]04'!I76</f>
        <v>0</v>
      </c>
      <c r="I74" s="16">
        <f>'[1]04'!J76</f>
        <v>30</v>
      </c>
      <c r="J74" s="16">
        <f>'[1]04'!K76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'[1]04'!B77</f>
        <v>120</v>
      </c>
      <c r="C75" s="16">
        <f>'[1]04'!C77</f>
        <v>0</v>
      </c>
      <c r="D75" s="16">
        <f>'[1]04'!D77</f>
        <v>189</v>
      </c>
      <c r="E75" s="16">
        <f>'[1]04'!E77</f>
        <v>0</v>
      </c>
      <c r="F75" s="15">
        <f t="shared" si="17"/>
        <v>309</v>
      </c>
      <c r="G75" s="15">
        <f>'[1]04'!H77</f>
        <v>120</v>
      </c>
      <c r="H75" s="16">
        <f>'[1]04'!I77</f>
        <v>0</v>
      </c>
      <c r="I75" s="16">
        <f>'[1]04'!J77</f>
        <v>32</v>
      </c>
      <c r="J75" s="16">
        <f>'[1]04'!K77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'[1]04'!B78</f>
        <v>120</v>
      </c>
      <c r="C76" s="16">
        <f>'[1]04'!C78</f>
        <v>0</v>
      </c>
      <c r="D76" s="16">
        <f>'[1]04'!D78</f>
        <v>189</v>
      </c>
      <c r="E76" s="16">
        <f>'[1]04'!E78</f>
        <v>0</v>
      </c>
      <c r="F76" s="15">
        <f t="shared" si="17"/>
        <v>309</v>
      </c>
      <c r="G76" s="15">
        <f>'[1]04'!H78</f>
        <v>120</v>
      </c>
      <c r="H76" s="16">
        <f>'[1]04'!I78</f>
        <v>0</v>
      </c>
      <c r="I76" s="16">
        <f>'[1]04'!J78</f>
        <v>32</v>
      </c>
      <c r="J76" s="16">
        <f>'[1]04'!K78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'[1]04'!B79</f>
        <v>120</v>
      </c>
      <c r="C77" s="16">
        <f>'[1]04'!C79</f>
        <v>0</v>
      </c>
      <c r="D77" s="16">
        <f>'[1]04'!D79</f>
        <v>189</v>
      </c>
      <c r="E77" s="16">
        <f>'[1]04'!E79</f>
        <v>0</v>
      </c>
      <c r="F77" s="15">
        <f t="shared" si="17"/>
        <v>309</v>
      </c>
      <c r="G77" s="15">
        <f>'[1]04'!H79</f>
        <v>120</v>
      </c>
      <c r="H77" s="16">
        <f>'[1]04'!I79</f>
        <v>0</v>
      </c>
      <c r="I77" s="16">
        <f>'[1]04'!J79</f>
        <v>32</v>
      </c>
      <c r="J77" s="16">
        <f>'[1]04'!K79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'[1]04'!B80</f>
        <v>120</v>
      </c>
      <c r="C78" s="16">
        <f>'[1]04'!C80</f>
        <v>0</v>
      </c>
      <c r="D78" s="16">
        <f>'[1]04'!D80</f>
        <v>189</v>
      </c>
      <c r="E78" s="16">
        <f>'[1]04'!E80</f>
        <v>0</v>
      </c>
      <c r="F78" s="15">
        <f t="shared" si="17"/>
        <v>309</v>
      </c>
      <c r="G78" s="15">
        <f>'[1]04'!H80</f>
        <v>120</v>
      </c>
      <c r="H78" s="16">
        <f>'[1]04'!I80</f>
        <v>0</v>
      </c>
      <c r="I78" s="16">
        <f>'[1]04'!J80</f>
        <v>32</v>
      </c>
      <c r="J78" s="16">
        <f>'[1]04'!K80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'[1]04'!B81</f>
        <v>120</v>
      </c>
      <c r="C79" s="16">
        <f>'[1]04'!C81</f>
        <v>0</v>
      </c>
      <c r="D79" s="16">
        <f>'[1]04'!D81</f>
        <v>189</v>
      </c>
      <c r="E79" s="16">
        <f>'[1]04'!E81</f>
        <v>0</v>
      </c>
      <c r="F79" s="15">
        <f t="shared" si="17"/>
        <v>309</v>
      </c>
      <c r="G79" s="15">
        <f>'[1]04'!H81</f>
        <v>120</v>
      </c>
      <c r="H79" s="16">
        <f>'[1]04'!I81</f>
        <v>0</v>
      </c>
      <c r="I79" s="16">
        <f>'[1]04'!J81</f>
        <v>32</v>
      </c>
      <c r="J79" s="16">
        <f>'[1]04'!K81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'[1]04'!B82</f>
        <v>120</v>
      </c>
      <c r="C80" s="16">
        <f>'[1]04'!C82</f>
        <v>0</v>
      </c>
      <c r="D80" s="16">
        <f>'[1]04'!D82</f>
        <v>189</v>
      </c>
      <c r="E80" s="16">
        <f>'[1]04'!E82</f>
        <v>0</v>
      </c>
      <c r="F80" s="15">
        <f t="shared" si="17"/>
        <v>309</v>
      </c>
      <c r="G80" s="15">
        <f>'[1]04'!H82</f>
        <v>120</v>
      </c>
      <c r="H80" s="16">
        <f>'[1]04'!I82</f>
        <v>0</v>
      </c>
      <c r="I80" s="16">
        <f>'[1]04'!J82</f>
        <v>34</v>
      </c>
      <c r="J80" s="16">
        <f>'[1]04'!K82</f>
        <v>0</v>
      </c>
      <c r="K80" s="15">
        <f t="shared" si="15"/>
        <v>154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34</v>
      </c>
      <c r="P80" s="16">
        <f t="shared" si="14"/>
        <v>0</v>
      </c>
      <c r="Q80" s="17">
        <f t="shared" si="16"/>
        <v>154</v>
      </c>
    </row>
    <row r="81" spans="1:17">
      <c r="A81" s="8" t="s">
        <v>123</v>
      </c>
      <c r="B81" s="15">
        <f>'[1]04'!B83</f>
        <v>120</v>
      </c>
      <c r="C81" s="16">
        <f>'[1]04'!C83</f>
        <v>0</v>
      </c>
      <c r="D81" s="16">
        <f>'[1]04'!D83</f>
        <v>189</v>
      </c>
      <c r="E81" s="16">
        <f>'[1]04'!E83</f>
        <v>0</v>
      </c>
      <c r="F81" s="15">
        <f t="shared" si="17"/>
        <v>309</v>
      </c>
      <c r="G81" s="15">
        <f>'[1]04'!H83</f>
        <v>120</v>
      </c>
      <c r="H81" s="16">
        <f>'[1]04'!I83</f>
        <v>0</v>
      </c>
      <c r="I81" s="16">
        <f>'[1]04'!J83</f>
        <v>34</v>
      </c>
      <c r="J81" s="16">
        <f>'[1]04'!K83</f>
        <v>0</v>
      </c>
      <c r="K81" s="15">
        <f t="shared" si="15"/>
        <v>154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34</v>
      </c>
      <c r="P81" s="16">
        <f t="shared" si="14"/>
        <v>0</v>
      </c>
      <c r="Q81" s="17">
        <f t="shared" si="16"/>
        <v>154</v>
      </c>
    </row>
    <row r="82" spans="1:17">
      <c r="A82" s="8" t="s">
        <v>124</v>
      </c>
      <c r="B82" s="15">
        <f>'[1]04'!B84</f>
        <v>120</v>
      </c>
      <c r="C82" s="16">
        <f>'[1]04'!C84</f>
        <v>0</v>
      </c>
      <c r="D82" s="16">
        <f>'[1]04'!D84</f>
        <v>189</v>
      </c>
      <c r="E82" s="16">
        <f>'[1]04'!E84</f>
        <v>0</v>
      </c>
      <c r="F82" s="15">
        <f t="shared" si="17"/>
        <v>309</v>
      </c>
      <c r="G82" s="15">
        <f>'[1]04'!H84</f>
        <v>120</v>
      </c>
      <c r="H82" s="16">
        <f>'[1]04'!I84</f>
        <v>0</v>
      </c>
      <c r="I82" s="16">
        <f>'[1]04'!J84</f>
        <v>34</v>
      </c>
      <c r="J82" s="16">
        <f>'[1]04'!K84</f>
        <v>0</v>
      </c>
      <c r="K82" s="15">
        <f t="shared" si="15"/>
        <v>154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34</v>
      </c>
      <c r="P82" s="16">
        <f t="shared" si="14"/>
        <v>0</v>
      </c>
      <c r="Q82" s="17">
        <f t="shared" si="16"/>
        <v>154</v>
      </c>
    </row>
    <row r="83" spans="1:17">
      <c r="A83" s="8" t="s">
        <v>125</v>
      </c>
      <c r="B83" s="15">
        <f>'[1]04'!B85</f>
        <v>120</v>
      </c>
      <c r="C83" s="16">
        <f>'[1]04'!C85</f>
        <v>0</v>
      </c>
      <c r="D83" s="16">
        <f>'[1]04'!D85</f>
        <v>189</v>
      </c>
      <c r="E83" s="16">
        <f>'[1]04'!E85</f>
        <v>0</v>
      </c>
      <c r="F83" s="15">
        <f t="shared" si="17"/>
        <v>309</v>
      </c>
      <c r="G83" s="15">
        <f>'[1]04'!H85</f>
        <v>120</v>
      </c>
      <c r="H83" s="16">
        <f>'[1]04'!I85</f>
        <v>0</v>
      </c>
      <c r="I83" s="16">
        <f>'[1]04'!J85</f>
        <v>34</v>
      </c>
      <c r="J83" s="16">
        <f>'[1]04'!K85</f>
        <v>0</v>
      </c>
      <c r="K83" s="15">
        <f t="shared" si="15"/>
        <v>154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34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'[1]04'!B86</f>
        <v>120</v>
      </c>
      <c r="C84" s="16">
        <f>'[1]04'!C86</f>
        <v>0</v>
      </c>
      <c r="D84" s="16">
        <f>'[1]04'!D86</f>
        <v>189</v>
      </c>
      <c r="E84" s="16">
        <f>'[1]04'!E86</f>
        <v>0</v>
      </c>
      <c r="F84" s="15">
        <f t="shared" si="17"/>
        <v>309</v>
      </c>
      <c r="G84" s="15">
        <f>'[1]04'!H86</f>
        <v>120</v>
      </c>
      <c r="H84" s="16">
        <f>'[1]04'!I86</f>
        <v>0</v>
      </c>
      <c r="I84" s="16">
        <f>'[1]04'!J86</f>
        <v>34</v>
      </c>
      <c r="J84" s="16">
        <f>'[1]04'!K86</f>
        <v>0</v>
      </c>
      <c r="K84" s="15">
        <f t="shared" si="15"/>
        <v>154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34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'[1]04'!B87</f>
        <v>120</v>
      </c>
      <c r="C85" s="16">
        <f>'[1]04'!C87</f>
        <v>0</v>
      </c>
      <c r="D85" s="16">
        <f>'[1]04'!D87</f>
        <v>189</v>
      </c>
      <c r="E85" s="16">
        <f>'[1]04'!E87</f>
        <v>0</v>
      </c>
      <c r="F85" s="15">
        <f t="shared" si="17"/>
        <v>309</v>
      </c>
      <c r="G85" s="15">
        <f>'[1]04'!H87</f>
        <v>120</v>
      </c>
      <c r="H85" s="16">
        <f>'[1]04'!I87</f>
        <v>0</v>
      </c>
      <c r="I85" s="16">
        <f>'[1]04'!J87</f>
        <v>34</v>
      </c>
      <c r="J85" s="16">
        <f>'[1]04'!K87</f>
        <v>0</v>
      </c>
      <c r="K85" s="15">
        <f t="shared" si="15"/>
        <v>154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34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'[1]04'!B88</f>
        <v>120</v>
      </c>
      <c r="C86" s="16">
        <f>'[1]04'!C88</f>
        <v>0</v>
      </c>
      <c r="D86" s="16">
        <f>'[1]04'!D88</f>
        <v>189</v>
      </c>
      <c r="E86" s="16">
        <f>'[1]04'!E88</f>
        <v>0</v>
      </c>
      <c r="F86" s="15">
        <f t="shared" si="17"/>
        <v>309</v>
      </c>
      <c r="G86" s="15">
        <f>'[1]04'!H88</f>
        <v>120</v>
      </c>
      <c r="H86" s="16">
        <f>'[1]04'!I88</f>
        <v>0</v>
      </c>
      <c r="I86" s="16">
        <f>'[1]04'!J88</f>
        <v>34</v>
      </c>
      <c r="J86" s="16">
        <f>'[1]04'!K88</f>
        <v>0</v>
      </c>
      <c r="K86" s="15">
        <f t="shared" si="15"/>
        <v>154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'[1]04'!B89</f>
        <v>120</v>
      </c>
      <c r="C87" s="16">
        <f>'[1]04'!C89</f>
        <v>0</v>
      </c>
      <c r="D87" s="16">
        <f>'[1]04'!D89</f>
        <v>189</v>
      </c>
      <c r="E87" s="16">
        <f>'[1]04'!E89</f>
        <v>0</v>
      </c>
      <c r="F87" s="15">
        <f t="shared" si="17"/>
        <v>309</v>
      </c>
      <c r="G87" s="15">
        <f>'[1]04'!H89</f>
        <v>120</v>
      </c>
      <c r="H87" s="16">
        <f>'[1]04'!I89</f>
        <v>0</v>
      </c>
      <c r="I87" s="16">
        <f>'[1]04'!J89</f>
        <v>35</v>
      </c>
      <c r="J87" s="16">
        <f>'[1]04'!K89</f>
        <v>0</v>
      </c>
      <c r="K87" s="15">
        <f t="shared" si="15"/>
        <v>155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35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'[1]04'!B90</f>
        <v>120</v>
      </c>
      <c r="C88" s="16">
        <f>'[1]04'!C90</f>
        <v>0</v>
      </c>
      <c r="D88" s="16">
        <f>'[1]04'!D90</f>
        <v>189</v>
      </c>
      <c r="E88" s="16">
        <f>'[1]04'!E90</f>
        <v>0</v>
      </c>
      <c r="F88" s="15">
        <f t="shared" si="17"/>
        <v>309</v>
      </c>
      <c r="G88" s="15">
        <f>'[1]04'!H90</f>
        <v>120</v>
      </c>
      <c r="H88" s="16">
        <f>'[1]04'!I90</f>
        <v>0</v>
      </c>
      <c r="I88" s="16">
        <f>'[1]04'!J90</f>
        <v>35</v>
      </c>
      <c r="J88" s="16">
        <f>'[1]04'!K90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'[1]04'!B91</f>
        <v>120</v>
      </c>
      <c r="C89" s="16">
        <f>'[1]04'!C91</f>
        <v>0</v>
      </c>
      <c r="D89" s="16">
        <f>'[1]04'!D91</f>
        <v>189</v>
      </c>
      <c r="E89" s="16">
        <f>'[1]04'!E91</f>
        <v>0</v>
      </c>
      <c r="F89" s="15">
        <f t="shared" si="17"/>
        <v>309</v>
      </c>
      <c r="G89" s="15">
        <f>'[1]04'!H91</f>
        <v>120</v>
      </c>
      <c r="H89" s="16">
        <f>'[1]04'!I91</f>
        <v>0</v>
      </c>
      <c r="I89" s="16">
        <f>'[1]04'!J91</f>
        <v>35</v>
      </c>
      <c r="J89" s="16">
        <f>'[1]04'!K91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'[1]04'!B92</f>
        <v>120</v>
      </c>
      <c r="C90" s="16">
        <f>'[1]04'!C92</f>
        <v>0</v>
      </c>
      <c r="D90" s="16">
        <f>'[1]04'!D92</f>
        <v>189</v>
      </c>
      <c r="E90" s="16">
        <f>'[1]04'!E92</f>
        <v>0</v>
      </c>
      <c r="F90" s="15">
        <f t="shared" si="17"/>
        <v>309</v>
      </c>
      <c r="G90" s="15">
        <f>'[1]04'!H92</f>
        <v>120</v>
      </c>
      <c r="H90" s="16">
        <f>'[1]04'!I92</f>
        <v>0</v>
      </c>
      <c r="I90" s="16">
        <f>'[1]04'!J92</f>
        <v>35</v>
      </c>
      <c r="J90" s="16">
        <f>'[1]04'!K92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'[1]04'!B93</f>
        <v>120</v>
      </c>
      <c r="C91" s="16">
        <f>'[1]04'!C93</f>
        <v>0</v>
      </c>
      <c r="D91" s="16">
        <f>'[1]04'!D93</f>
        <v>189</v>
      </c>
      <c r="E91" s="16">
        <f>'[1]04'!E93</f>
        <v>0</v>
      </c>
      <c r="F91" s="15">
        <f t="shared" si="17"/>
        <v>309</v>
      </c>
      <c r="G91" s="15">
        <f>'[1]04'!H93</f>
        <v>120</v>
      </c>
      <c r="H91" s="16">
        <f>'[1]04'!I93</f>
        <v>0</v>
      </c>
      <c r="I91" s="16">
        <f>'[1]04'!J93</f>
        <v>35</v>
      </c>
      <c r="J91" s="16">
        <f>'[1]04'!K93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'[1]04'!B94</f>
        <v>120</v>
      </c>
      <c r="C92" s="16">
        <f>'[1]04'!C94</f>
        <v>0</v>
      </c>
      <c r="D92" s="16">
        <f>'[1]04'!D94</f>
        <v>189</v>
      </c>
      <c r="E92" s="16">
        <f>'[1]04'!E94</f>
        <v>0</v>
      </c>
      <c r="F92" s="15">
        <f t="shared" si="17"/>
        <v>309</v>
      </c>
      <c r="G92" s="15">
        <f>'[1]04'!H94</f>
        <v>120</v>
      </c>
      <c r="H92" s="16">
        <f>'[1]04'!I94</f>
        <v>0</v>
      </c>
      <c r="I92" s="16">
        <f>'[1]04'!J94</f>
        <v>35</v>
      </c>
      <c r="J92" s="16">
        <f>'[1]04'!K94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'[1]04'!B95</f>
        <v>120</v>
      </c>
      <c r="C93" s="16">
        <f>'[1]04'!C95</f>
        <v>0</v>
      </c>
      <c r="D93" s="16">
        <f>'[1]04'!D95</f>
        <v>189</v>
      </c>
      <c r="E93" s="16">
        <f>'[1]04'!E95</f>
        <v>0</v>
      </c>
      <c r="F93" s="15">
        <f t="shared" si="17"/>
        <v>309</v>
      </c>
      <c r="G93" s="15">
        <f>'[1]04'!H95</f>
        <v>120</v>
      </c>
      <c r="H93" s="16">
        <f>'[1]04'!I95</f>
        <v>0</v>
      </c>
      <c r="I93" s="16">
        <f>'[1]04'!J95</f>
        <v>35</v>
      </c>
      <c r="J93" s="16">
        <f>'[1]04'!K95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'[1]04'!B96</f>
        <v>120</v>
      </c>
      <c r="C94" s="16">
        <f>'[1]04'!C96</f>
        <v>0</v>
      </c>
      <c r="D94" s="16">
        <f>'[1]04'!D96</f>
        <v>189</v>
      </c>
      <c r="E94" s="16">
        <f>'[1]04'!E96</f>
        <v>0</v>
      </c>
      <c r="F94" s="15">
        <f t="shared" si="17"/>
        <v>309</v>
      </c>
      <c r="G94" s="15">
        <f>'[1]04'!H96</f>
        <v>120</v>
      </c>
      <c r="H94" s="16">
        <f>'[1]04'!I96</f>
        <v>0</v>
      </c>
      <c r="I94" s="16">
        <f>'[1]04'!J96</f>
        <v>35</v>
      </c>
      <c r="J94" s="16">
        <f>'[1]04'!K96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'[1]04'!B97</f>
        <v>120</v>
      </c>
      <c r="C95" s="16">
        <f>'[1]04'!C97</f>
        <v>0</v>
      </c>
      <c r="D95" s="16">
        <f>'[1]04'!D97</f>
        <v>189</v>
      </c>
      <c r="E95" s="16">
        <f>'[1]04'!E97</f>
        <v>0</v>
      </c>
      <c r="F95" s="15">
        <f t="shared" si="17"/>
        <v>309</v>
      </c>
      <c r="G95" s="15">
        <f>'[1]04'!H97</f>
        <v>120</v>
      </c>
      <c r="H95" s="16">
        <f>'[1]04'!I97</f>
        <v>0</v>
      </c>
      <c r="I95" s="16">
        <f>'[1]04'!J97</f>
        <v>35</v>
      </c>
      <c r="J95" s="16">
        <f>'[1]04'!K97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'[1]04'!B98</f>
        <v>120</v>
      </c>
      <c r="C96" s="16">
        <f>'[1]04'!C98</f>
        <v>0</v>
      </c>
      <c r="D96" s="16">
        <f>'[1]04'!D98</f>
        <v>189</v>
      </c>
      <c r="E96" s="16">
        <f>'[1]04'!E98</f>
        <v>0</v>
      </c>
      <c r="F96" s="15">
        <f t="shared" si="17"/>
        <v>309</v>
      </c>
      <c r="G96" s="15">
        <f>'[1]04'!H98</f>
        <v>120</v>
      </c>
      <c r="H96" s="16">
        <f>'[1]04'!I98</f>
        <v>0</v>
      </c>
      <c r="I96" s="16">
        <f>'[1]04'!J98</f>
        <v>35</v>
      </c>
      <c r="J96" s="16">
        <f>'[1]04'!K98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'[1]04'!B99</f>
        <v>120</v>
      </c>
      <c r="C97" s="16">
        <f>'[1]04'!C99</f>
        <v>0</v>
      </c>
      <c r="D97" s="16">
        <f>'[1]04'!D99</f>
        <v>189</v>
      </c>
      <c r="E97" s="16">
        <f>'[1]04'!E99</f>
        <v>0</v>
      </c>
      <c r="F97" s="15">
        <f t="shared" si="17"/>
        <v>309</v>
      </c>
      <c r="G97" s="15">
        <f>'[1]04'!H99</f>
        <v>120</v>
      </c>
      <c r="H97" s="16">
        <f>'[1]04'!I99</f>
        <v>0</v>
      </c>
      <c r="I97" s="16">
        <f>'[1]04'!J99</f>
        <v>35</v>
      </c>
      <c r="J97" s="16">
        <f>'[1]04'!K99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'[1]04'!B100</f>
        <v>120</v>
      </c>
      <c r="C98" s="16">
        <f>'[1]04'!C100</f>
        <v>0</v>
      </c>
      <c r="D98" s="16">
        <f>'[1]04'!D100</f>
        <v>189</v>
      </c>
      <c r="E98" s="16">
        <f>'[1]04'!E100</f>
        <v>0</v>
      </c>
      <c r="F98" s="15">
        <f t="shared" si="17"/>
        <v>309</v>
      </c>
      <c r="G98" s="15">
        <f>'[1]04'!H100</f>
        <v>120</v>
      </c>
      <c r="H98" s="16">
        <f>'[1]04'!I100</f>
        <v>0</v>
      </c>
      <c r="I98" s="16">
        <f>'[1]04'!J100</f>
        <v>35</v>
      </c>
      <c r="J98" s="16">
        <f>'[1]04'!K100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4.5449999999999999</v>
      </c>
      <c r="E99" s="15">
        <f t="shared" si="18"/>
        <v>0</v>
      </c>
      <c r="F99" s="15">
        <f t="shared" si="18"/>
        <v>7.4249999999999998</v>
      </c>
      <c r="G99" s="15">
        <f t="shared" si="18"/>
        <v>2.88</v>
      </c>
      <c r="H99" s="15">
        <f t="shared" si="18"/>
        <v>0</v>
      </c>
      <c r="I99" s="15">
        <f t="shared" si="18"/>
        <v>0.79849999999999999</v>
      </c>
      <c r="J99" s="15">
        <f t="shared" si="18"/>
        <v>0</v>
      </c>
      <c r="K99" s="15">
        <f t="shared" si="18"/>
        <v>3.6785000000000001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0.79849999999999999</v>
      </c>
      <c r="P99" s="15">
        <f t="shared" si="18"/>
        <v>0</v>
      </c>
      <c r="Q99" s="15">
        <f t="shared" si="18"/>
        <v>3.6785000000000001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'[2]04'!B5</f>
        <v>84</v>
      </c>
      <c r="C3" s="202">
        <f>'[2]04'!C5</f>
        <v>0</v>
      </c>
      <c r="D3" s="202">
        <f>'[2]04'!D5</f>
        <v>0</v>
      </c>
      <c r="E3" s="202">
        <f>'[2]04'!E5</f>
        <v>0</v>
      </c>
      <c r="F3" s="15">
        <f>SUM(B3:E3)</f>
        <v>84</v>
      </c>
      <c r="G3" s="201">
        <f>'[2]04'!H5</f>
        <v>36.200000000000003</v>
      </c>
      <c r="H3" s="202">
        <f>'[2]04'!I5</f>
        <v>0</v>
      </c>
      <c r="I3" s="202">
        <f>'[2]04'!J5</f>
        <v>0</v>
      </c>
      <c r="J3" s="202">
        <f>'[2]04'!K5</f>
        <v>0</v>
      </c>
      <c r="K3" s="15">
        <f>SUM(G3:J3)</f>
        <v>36.200000000000003</v>
      </c>
      <c r="L3" s="18">
        <f>frq!C3</f>
        <v>1</v>
      </c>
      <c r="M3" s="167">
        <f>IF($L3=1,G3,IF(AND($L3=0.985,G3&gt;0.985*B3),B3*0.985,IF(AND($L3=0.965,G3&gt;0.965*B3),0.965*B3,G3)))-R3</f>
        <v>35.800000000000004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35.800000000000004</v>
      </c>
      <c r="R3" s="18">
        <v>0.4</v>
      </c>
    </row>
    <row r="4" spans="1:18">
      <c r="A4" s="8" t="s">
        <v>46</v>
      </c>
      <c r="B4" s="201">
        <f>'[2]04'!B6</f>
        <v>84</v>
      </c>
      <c r="C4" s="202">
        <f>'[2]04'!C6</f>
        <v>0</v>
      </c>
      <c r="D4" s="202">
        <f>'[2]04'!D6</f>
        <v>0</v>
      </c>
      <c r="E4" s="202">
        <f>'[2]04'!E6</f>
        <v>0</v>
      </c>
      <c r="F4" s="15">
        <f>SUM(B4:E4)</f>
        <v>84</v>
      </c>
      <c r="G4" s="201">
        <f>'[2]04'!H6</f>
        <v>36</v>
      </c>
      <c r="H4" s="202">
        <f>'[2]04'!I6</f>
        <v>0</v>
      </c>
      <c r="I4" s="202">
        <f>'[2]04'!J6</f>
        <v>0</v>
      </c>
      <c r="J4" s="202">
        <f>'[2]04'!K6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'[2]04'!B7</f>
        <v>84</v>
      </c>
      <c r="C5" s="202">
        <f>'[2]04'!C7</f>
        <v>0</v>
      </c>
      <c r="D5" s="202">
        <f>'[2]04'!D7</f>
        <v>0</v>
      </c>
      <c r="E5" s="202">
        <f>'[2]04'!E7</f>
        <v>0</v>
      </c>
      <c r="F5" s="15">
        <f t="shared" ref="F5:F68" si="6">SUM(B5:E5)</f>
        <v>84</v>
      </c>
      <c r="G5" s="201">
        <f>'[2]04'!H7</f>
        <v>36</v>
      </c>
      <c r="H5" s="202">
        <f>'[2]04'!I7</f>
        <v>0</v>
      </c>
      <c r="I5" s="202">
        <f>'[2]04'!J7</f>
        <v>0</v>
      </c>
      <c r="J5" s="202">
        <f>'[2]04'!K7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'[2]04'!B8</f>
        <v>84</v>
      </c>
      <c r="C6" s="202">
        <f>'[2]04'!C8</f>
        <v>0</v>
      </c>
      <c r="D6" s="202">
        <f>'[2]04'!D8</f>
        <v>0</v>
      </c>
      <c r="E6" s="202">
        <f>'[2]04'!E8</f>
        <v>0</v>
      </c>
      <c r="F6" s="15">
        <f t="shared" si="6"/>
        <v>84</v>
      </c>
      <c r="G6" s="201">
        <f>'[2]04'!H8</f>
        <v>36</v>
      </c>
      <c r="H6" s="202">
        <f>'[2]04'!I8</f>
        <v>0</v>
      </c>
      <c r="I6" s="202">
        <f>'[2]04'!J8</f>
        <v>0</v>
      </c>
      <c r="J6" s="202">
        <f>'[2]04'!K8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'[2]04'!B9</f>
        <v>84</v>
      </c>
      <c r="C7" s="202">
        <f>'[2]04'!C9</f>
        <v>0</v>
      </c>
      <c r="D7" s="202">
        <f>'[2]04'!D9</f>
        <v>0</v>
      </c>
      <c r="E7" s="202">
        <f>'[2]04'!E9</f>
        <v>0</v>
      </c>
      <c r="F7" s="15">
        <f t="shared" si="6"/>
        <v>84</v>
      </c>
      <c r="G7" s="201">
        <f>'[2]04'!H9</f>
        <v>35</v>
      </c>
      <c r="H7" s="202">
        <f>'[2]04'!I9</f>
        <v>0</v>
      </c>
      <c r="I7" s="202">
        <f>'[2]04'!J9</f>
        <v>0</v>
      </c>
      <c r="J7" s="202">
        <f>'[2]04'!K9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'[2]04'!B10</f>
        <v>84</v>
      </c>
      <c r="C8" s="202">
        <f>'[2]04'!C10</f>
        <v>0</v>
      </c>
      <c r="D8" s="202">
        <f>'[2]04'!D10</f>
        <v>0</v>
      </c>
      <c r="E8" s="202">
        <f>'[2]04'!E10</f>
        <v>0</v>
      </c>
      <c r="F8" s="15">
        <f t="shared" si="6"/>
        <v>84</v>
      </c>
      <c r="G8" s="201">
        <f>'[2]04'!H10</f>
        <v>34.07</v>
      </c>
      <c r="H8" s="202">
        <f>'[2]04'!I10</f>
        <v>0</v>
      </c>
      <c r="I8" s="202">
        <f>'[2]04'!J10</f>
        <v>0</v>
      </c>
      <c r="J8" s="202">
        <f>'[2]04'!K10</f>
        <v>0</v>
      </c>
      <c r="K8" s="15">
        <f t="shared" si="3"/>
        <v>34.07</v>
      </c>
      <c r="L8" s="18">
        <f>frq!C8</f>
        <v>1</v>
      </c>
      <c r="M8" s="167">
        <f t="shared" si="4"/>
        <v>33.67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33.67</v>
      </c>
      <c r="R8" s="18">
        <v>0.4</v>
      </c>
    </row>
    <row r="9" spans="1:18">
      <c r="A9" s="8" t="s">
        <v>51</v>
      </c>
      <c r="B9" s="201">
        <f>'[2]04'!B11</f>
        <v>84</v>
      </c>
      <c r="C9" s="202">
        <f>'[2]04'!C11</f>
        <v>0</v>
      </c>
      <c r="D9" s="202">
        <f>'[2]04'!D11</f>
        <v>0</v>
      </c>
      <c r="E9" s="202">
        <f>'[2]04'!E11</f>
        <v>0</v>
      </c>
      <c r="F9" s="15">
        <f t="shared" si="6"/>
        <v>84</v>
      </c>
      <c r="G9" s="201">
        <f>'[2]04'!H11</f>
        <v>34.07</v>
      </c>
      <c r="H9" s="202">
        <f>'[2]04'!I11</f>
        <v>0</v>
      </c>
      <c r="I9" s="202">
        <f>'[2]04'!J11</f>
        <v>0</v>
      </c>
      <c r="J9" s="202">
        <f>'[2]04'!K11</f>
        <v>0</v>
      </c>
      <c r="K9" s="15">
        <f t="shared" si="3"/>
        <v>34.07</v>
      </c>
      <c r="L9" s="18">
        <f>frq!C9</f>
        <v>1</v>
      </c>
      <c r="M9" s="167">
        <f t="shared" si="4"/>
        <v>33.67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33.67</v>
      </c>
      <c r="R9" s="18">
        <v>0.4</v>
      </c>
    </row>
    <row r="10" spans="1:18">
      <c r="A10" s="8" t="s">
        <v>52</v>
      </c>
      <c r="B10" s="201">
        <f>'[2]04'!B12</f>
        <v>84</v>
      </c>
      <c r="C10" s="202">
        <f>'[2]04'!C12</f>
        <v>0</v>
      </c>
      <c r="D10" s="202">
        <f>'[2]04'!D12</f>
        <v>0</v>
      </c>
      <c r="E10" s="202">
        <f>'[2]04'!E12</f>
        <v>0</v>
      </c>
      <c r="F10" s="15">
        <f t="shared" si="6"/>
        <v>84</v>
      </c>
      <c r="G10" s="201">
        <f>'[2]04'!H12</f>
        <v>35</v>
      </c>
      <c r="H10" s="202">
        <f>'[2]04'!I12</f>
        <v>0</v>
      </c>
      <c r="I10" s="202">
        <f>'[2]04'!J12</f>
        <v>0</v>
      </c>
      <c r="J10" s="202">
        <f>'[2]04'!K12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'[2]04'!B13</f>
        <v>84</v>
      </c>
      <c r="C11" s="202">
        <f>'[2]04'!C13</f>
        <v>0</v>
      </c>
      <c r="D11" s="202">
        <f>'[2]04'!D13</f>
        <v>0</v>
      </c>
      <c r="E11" s="202">
        <f>'[2]04'!E13</f>
        <v>0</v>
      </c>
      <c r="F11" s="15">
        <f t="shared" si="6"/>
        <v>84</v>
      </c>
      <c r="G11" s="201">
        <f>'[2]04'!H13</f>
        <v>35</v>
      </c>
      <c r="H11" s="202">
        <f>'[2]04'!I13</f>
        <v>0</v>
      </c>
      <c r="I11" s="202">
        <f>'[2]04'!J13</f>
        <v>0</v>
      </c>
      <c r="J11" s="202">
        <f>'[2]04'!K13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'[2]04'!B14</f>
        <v>84</v>
      </c>
      <c r="C12" s="202">
        <f>'[2]04'!C14</f>
        <v>0</v>
      </c>
      <c r="D12" s="202">
        <f>'[2]04'!D14</f>
        <v>0</v>
      </c>
      <c r="E12" s="202">
        <f>'[2]04'!E14</f>
        <v>0</v>
      </c>
      <c r="F12" s="15">
        <f t="shared" si="6"/>
        <v>84</v>
      </c>
      <c r="G12" s="201">
        <f>'[2]04'!H14</f>
        <v>35</v>
      </c>
      <c r="H12" s="202">
        <f>'[2]04'!I14</f>
        <v>0</v>
      </c>
      <c r="I12" s="202">
        <f>'[2]04'!J14</f>
        <v>0</v>
      </c>
      <c r="J12" s="202">
        <f>'[2]04'!K14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'[2]04'!B15</f>
        <v>84</v>
      </c>
      <c r="C13" s="202">
        <f>'[2]04'!C15</f>
        <v>0</v>
      </c>
      <c r="D13" s="202">
        <f>'[2]04'!D15</f>
        <v>0</v>
      </c>
      <c r="E13" s="202">
        <f>'[2]04'!E15</f>
        <v>0</v>
      </c>
      <c r="F13" s="15">
        <f t="shared" si="6"/>
        <v>84</v>
      </c>
      <c r="G13" s="201">
        <f>'[2]04'!H15</f>
        <v>35</v>
      </c>
      <c r="H13" s="202">
        <f>'[2]04'!I15</f>
        <v>0</v>
      </c>
      <c r="I13" s="202">
        <f>'[2]04'!J15</f>
        <v>0</v>
      </c>
      <c r="J13" s="202">
        <f>'[2]04'!K15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'[2]04'!B16</f>
        <v>84</v>
      </c>
      <c r="C14" s="202">
        <f>'[2]04'!C16</f>
        <v>0</v>
      </c>
      <c r="D14" s="202">
        <f>'[2]04'!D16</f>
        <v>0</v>
      </c>
      <c r="E14" s="202">
        <f>'[2]04'!E16</f>
        <v>0</v>
      </c>
      <c r="F14" s="15">
        <f t="shared" si="6"/>
        <v>84</v>
      </c>
      <c r="G14" s="201">
        <f>'[2]04'!H16</f>
        <v>35</v>
      </c>
      <c r="H14" s="202">
        <f>'[2]04'!I16</f>
        <v>0</v>
      </c>
      <c r="I14" s="202">
        <f>'[2]04'!J16</f>
        <v>0</v>
      </c>
      <c r="J14" s="202">
        <f>'[2]04'!K16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'[2]04'!B17</f>
        <v>84</v>
      </c>
      <c r="C15" s="202">
        <f>'[2]04'!C17</f>
        <v>0</v>
      </c>
      <c r="D15" s="202">
        <f>'[2]04'!D17</f>
        <v>0</v>
      </c>
      <c r="E15" s="202">
        <f>'[2]04'!E17</f>
        <v>0</v>
      </c>
      <c r="F15" s="15">
        <f t="shared" si="6"/>
        <v>84</v>
      </c>
      <c r="G15" s="201">
        <f>'[2]04'!H17</f>
        <v>35</v>
      </c>
      <c r="H15" s="202">
        <f>'[2]04'!I17</f>
        <v>0</v>
      </c>
      <c r="I15" s="202">
        <f>'[2]04'!J17</f>
        <v>0</v>
      </c>
      <c r="J15" s="202">
        <f>'[2]04'!K17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'[2]04'!B18</f>
        <v>84</v>
      </c>
      <c r="C16" s="202">
        <f>'[2]04'!C18</f>
        <v>0</v>
      </c>
      <c r="D16" s="202">
        <f>'[2]04'!D18</f>
        <v>0</v>
      </c>
      <c r="E16" s="202">
        <f>'[2]04'!E18</f>
        <v>0</v>
      </c>
      <c r="F16" s="15">
        <f t="shared" si="6"/>
        <v>84</v>
      </c>
      <c r="G16" s="201">
        <f>'[2]04'!H18</f>
        <v>35</v>
      </c>
      <c r="H16" s="202">
        <f>'[2]04'!I18</f>
        <v>0</v>
      </c>
      <c r="I16" s="202">
        <f>'[2]04'!J18</f>
        <v>0</v>
      </c>
      <c r="J16" s="202">
        <f>'[2]04'!K18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'[2]04'!B19</f>
        <v>84</v>
      </c>
      <c r="C17" s="202">
        <f>'[2]04'!C19</f>
        <v>0</v>
      </c>
      <c r="D17" s="202">
        <f>'[2]04'!D19</f>
        <v>0</v>
      </c>
      <c r="E17" s="202">
        <f>'[2]04'!E19</f>
        <v>0</v>
      </c>
      <c r="F17" s="15">
        <f t="shared" si="6"/>
        <v>84</v>
      </c>
      <c r="G17" s="201">
        <f>'[2]04'!H19</f>
        <v>35</v>
      </c>
      <c r="H17" s="202">
        <f>'[2]04'!I19</f>
        <v>0</v>
      </c>
      <c r="I17" s="202">
        <f>'[2]04'!J19</f>
        <v>0</v>
      </c>
      <c r="J17" s="202">
        <f>'[2]04'!K19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'[2]04'!B20</f>
        <v>84</v>
      </c>
      <c r="C18" s="202">
        <f>'[2]04'!C20</f>
        <v>0</v>
      </c>
      <c r="D18" s="202">
        <f>'[2]04'!D20</f>
        <v>0</v>
      </c>
      <c r="E18" s="202">
        <f>'[2]04'!E20</f>
        <v>0</v>
      </c>
      <c r="F18" s="15">
        <f t="shared" si="6"/>
        <v>84</v>
      </c>
      <c r="G18" s="201">
        <f>'[2]04'!H20</f>
        <v>35</v>
      </c>
      <c r="H18" s="202">
        <f>'[2]04'!I20</f>
        <v>0</v>
      </c>
      <c r="I18" s="202">
        <f>'[2]04'!J20</f>
        <v>0</v>
      </c>
      <c r="J18" s="202">
        <f>'[2]04'!K20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'[2]04'!B21</f>
        <v>84</v>
      </c>
      <c r="C19" s="202">
        <f>'[2]04'!C21</f>
        <v>0</v>
      </c>
      <c r="D19" s="202">
        <f>'[2]04'!D21</f>
        <v>0</v>
      </c>
      <c r="E19" s="202">
        <f>'[2]04'!E21</f>
        <v>0</v>
      </c>
      <c r="F19" s="15">
        <f t="shared" si="6"/>
        <v>84</v>
      </c>
      <c r="G19" s="201">
        <f>'[2]04'!H21</f>
        <v>35</v>
      </c>
      <c r="H19" s="202">
        <f>'[2]04'!I21</f>
        <v>0</v>
      </c>
      <c r="I19" s="202">
        <f>'[2]04'!J21</f>
        <v>0</v>
      </c>
      <c r="J19" s="202">
        <f>'[2]04'!K21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'[2]04'!B22</f>
        <v>84</v>
      </c>
      <c r="C20" s="202">
        <f>'[2]04'!C22</f>
        <v>0</v>
      </c>
      <c r="D20" s="202">
        <f>'[2]04'!D22</f>
        <v>0</v>
      </c>
      <c r="E20" s="202">
        <f>'[2]04'!E22</f>
        <v>0</v>
      </c>
      <c r="F20" s="15">
        <f t="shared" si="6"/>
        <v>84</v>
      </c>
      <c r="G20" s="201">
        <f>'[2]04'!H22</f>
        <v>35</v>
      </c>
      <c r="H20" s="202">
        <f>'[2]04'!I22</f>
        <v>0</v>
      </c>
      <c r="I20" s="202">
        <f>'[2]04'!J22</f>
        <v>0</v>
      </c>
      <c r="J20" s="202">
        <f>'[2]04'!K22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'[2]04'!B23</f>
        <v>84</v>
      </c>
      <c r="C21" s="202">
        <f>'[2]04'!C23</f>
        <v>0</v>
      </c>
      <c r="D21" s="202">
        <f>'[2]04'!D23</f>
        <v>0</v>
      </c>
      <c r="E21" s="202">
        <f>'[2]04'!E23</f>
        <v>0</v>
      </c>
      <c r="F21" s="15">
        <f t="shared" si="6"/>
        <v>84</v>
      </c>
      <c r="G21" s="201">
        <f>'[2]04'!H23</f>
        <v>35</v>
      </c>
      <c r="H21" s="202">
        <f>'[2]04'!I23</f>
        <v>0</v>
      </c>
      <c r="I21" s="202">
        <f>'[2]04'!J23</f>
        <v>0</v>
      </c>
      <c r="J21" s="202">
        <f>'[2]04'!K23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'[2]04'!B24</f>
        <v>84</v>
      </c>
      <c r="C22" s="202">
        <f>'[2]04'!C24</f>
        <v>0</v>
      </c>
      <c r="D22" s="202">
        <f>'[2]04'!D24</f>
        <v>0</v>
      </c>
      <c r="E22" s="202">
        <f>'[2]04'!E24</f>
        <v>0</v>
      </c>
      <c r="F22" s="15">
        <f t="shared" si="6"/>
        <v>84</v>
      </c>
      <c r="G22" s="201">
        <f>'[2]04'!H24</f>
        <v>35</v>
      </c>
      <c r="H22" s="202">
        <f>'[2]04'!I24</f>
        <v>0</v>
      </c>
      <c r="I22" s="202">
        <f>'[2]04'!J24</f>
        <v>0</v>
      </c>
      <c r="J22" s="202">
        <f>'[2]04'!K24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'[2]04'!B25</f>
        <v>84</v>
      </c>
      <c r="C23" s="202">
        <f>'[2]04'!C25</f>
        <v>0</v>
      </c>
      <c r="D23" s="202">
        <f>'[2]04'!D25</f>
        <v>0</v>
      </c>
      <c r="E23" s="202">
        <f>'[2]04'!E25</f>
        <v>0</v>
      </c>
      <c r="F23" s="15">
        <f t="shared" si="6"/>
        <v>84</v>
      </c>
      <c r="G23" s="201">
        <f>'[2]04'!H25</f>
        <v>35</v>
      </c>
      <c r="H23" s="202">
        <f>'[2]04'!I25</f>
        <v>0</v>
      </c>
      <c r="I23" s="202">
        <f>'[2]04'!J25</f>
        <v>0</v>
      </c>
      <c r="J23" s="202">
        <f>'[2]04'!K25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'[2]04'!B26</f>
        <v>84</v>
      </c>
      <c r="C24" s="202">
        <f>'[2]04'!C26</f>
        <v>0</v>
      </c>
      <c r="D24" s="202">
        <f>'[2]04'!D26</f>
        <v>0</v>
      </c>
      <c r="E24" s="202">
        <f>'[2]04'!E26</f>
        <v>0</v>
      </c>
      <c r="F24" s="15">
        <f t="shared" si="6"/>
        <v>84</v>
      </c>
      <c r="G24" s="201">
        <f>'[2]04'!H26</f>
        <v>35</v>
      </c>
      <c r="H24" s="202">
        <f>'[2]04'!I26</f>
        <v>0</v>
      </c>
      <c r="I24" s="202">
        <f>'[2]04'!J26</f>
        <v>0</v>
      </c>
      <c r="J24" s="202">
        <f>'[2]04'!K26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'[2]04'!B27</f>
        <v>84</v>
      </c>
      <c r="C25" s="202">
        <f>'[2]04'!C27</f>
        <v>0</v>
      </c>
      <c r="D25" s="202">
        <f>'[2]04'!D27</f>
        <v>0</v>
      </c>
      <c r="E25" s="202">
        <f>'[2]04'!E27</f>
        <v>0</v>
      </c>
      <c r="F25" s="15">
        <f t="shared" si="6"/>
        <v>84</v>
      </c>
      <c r="G25" s="201">
        <f>'[2]04'!H27</f>
        <v>35</v>
      </c>
      <c r="H25" s="202">
        <f>'[2]04'!I27</f>
        <v>0</v>
      </c>
      <c r="I25" s="202">
        <f>'[2]04'!J27</f>
        <v>0</v>
      </c>
      <c r="J25" s="202">
        <f>'[2]04'!K27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'[2]04'!B28</f>
        <v>84</v>
      </c>
      <c r="C26" s="202">
        <f>'[2]04'!C28</f>
        <v>0</v>
      </c>
      <c r="D26" s="202">
        <f>'[2]04'!D28</f>
        <v>0</v>
      </c>
      <c r="E26" s="202">
        <f>'[2]04'!E28</f>
        <v>0</v>
      </c>
      <c r="F26" s="15">
        <f t="shared" si="6"/>
        <v>84</v>
      </c>
      <c r="G26" s="201">
        <f>'[2]04'!H28</f>
        <v>35</v>
      </c>
      <c r="H26" s="202">
        <f>'[2]04'!I28</f>
        <v>0</v>
      </c>
      <c r="I26" s="202">
        <f>'[2]04'!J28</f>
        <v>0</v>
      </c>
      <c r="J26" s="202">
        <f>'[2]04'!K28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'[2]04'!B29</f>
        <v>84</v>
      </c>
      <c r="C27" s="202">
        <f>'[2]04'!C29</f>
        <v>0</v>
      </c>
      <c r="D27" s="202">
        <f>'[2]04'!D29</f>
        <v>0</v>
      </c>
      <c r="E27" s="202">
        <f>'[2]04'!E29</f>
        <v>0</v>
      </c>
      <c r="F27" s="15">
        <f t="shared" si="6"/>
        <v>84</v>
      </c>
      <c r="G27" s="201">
        <f>'[2]04'!H29</f>
        <v>35</v>
      </c>
      <c r="H27" s="202">
        <f>'[2]04'!I29</f>
        <v>0</v>
      </c>
      <c r="I27" s="202">
        <f>'[2]04'!J29</f>
        <v>0</v>
      </c>
      <c r="J27" s="202">
        <f>'[2]04'!K29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'[2]04'!B30</f>
        <v>84</v>
      </c>
      <c r="C28" s="202">
        <f>'[2]04'!C30</f>
        <v>0</v>
      </c>
      <c r="D28" s="202">
        <f>'[2]04'!D30</f>
        <v>0</v>
      </c>
      <c r="E28" s="202">
        <f>'[2]04'!E30</f>
        <v>0</v>
      </c>
      <c r="F28" s="15">
        <f t="shared" si="6"/>
        <v>84</v>
      </c>
      <c r="G28" s="201">
        <f>'[2]04'!H30</f>
        <v>35</v>
      </c>
      <c r="H28" s="202">
        <f>'[2]04'!I30</f>
        <v>0</v>
      </c>
      <c r="I28" s="202">
        <f>'[2]04'!J30</f>
        <v>0</v>
      </c>
      <c r="J28" s="202">
        <f>'[2]04'!K30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'[2]04'!B31</f>
        <v>84</v>
      </c>
      <c r="C29" s="202">
        <f>'[2]04'!C31</f>
        <v>0</v>
      </c>
      <c r="D29" s="202">
        <f>'[2]04'!D31</f>
        <v>0</v>
      </c>
      <c r="E29" s="202">
        <f>'[2]04'!E31</f>
        <v>0</v>
      </c>
      <c r="F29" s="15">
        <f t="shared" si="6"/>
        <v>84</v>
      </c>
      <c r="G29" s="201">
        <f>'[2]04'!H31</f>
        <v>35</v>
      </c>
      <c r="H29" s="202">
        <f>'[2]04'!I31</f>
        <v>0</v>
      </c>
      <c r="I29" s="202">
        <f>'[2]04'!J31</f>
        <v>0</v>
      </c>
      <c r="J29" s="202">
        <f>'[2]04'!K31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'[2]04'!B32</f>
        <v>84</v>
      </c>
      <c r="C30" s="202">
        <f>'[2]04'!C32</f>
        <v>0</v>
      </c>
      <c r="D30" s="202">
        <f>'[2]04'!D32</f>
        <v>0</v>
      </c>
      <c r="E30" s="202">
        <f>'[2]04'!E32</f>
        <v>0</v>
      </c>
      <c r="F30" s="15">
        <f t="shared" si="6"/>
        <v>84</v>
      </c>
      <c r="G30" s="201">
        <f>'[2]04'!H32</f>
        <v>36</v>
      </c>
      <c r="H30" s="202">
        <f>'[2]04'!I32</f>
        <v>0</v>
      </c>
      <c r="I30" s="202">
        <f>'[2]04'!J32</f>
        <v>0</v>
      </c>
      <c r="J30" s="202">
        <f>'[2]04'!K32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'[2]04'!B33</f>
        <v>84</v>
      </c>
      <c r="C31" s="202">
        <f>'[2]04'!C33</f>
        <v>0</v>
      </c>
      <c r="D31" s="202">
        <f>'[2]04'!D33</f>
        <v>0</v>
      </c>
      <c r="E31" s="202">
        <f>'[2]04'!E33</f>
        <v>0</v>
      </c>
      <c r="F31" s="15">
        <f t="shared" si="6"/>
        <v>84</v>
      </c>
      <c r="G31" s="201">
        <f>'[2]04'!H33</f>
        <v>36</v>
      </c>
      <c r="H31" s="202">
        <f>'[2]04'!I33</f>
        <v>0</v>
      </c>
      <c r="I31" s="202">
        <f>'[2]04'!J33</f>
        <v>0</v>
      </c>
      <c r="J31" s="202">
        <f>'[2]04'!K33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'[2]04'!B34</f>
        <v>84</v>
      </c>
      <c r="C32" s="202">
        <f>'[2]04'!C34</f>
        <v>0</v>
      </c>
      <c r="D32" s="202">
        <f>'[2]04'!D34</f>
        <v>0</v>
      </c>
      <c r="E32" s="202">
        <f>'[2]04'!E34</f>
        <v>0</v>
      </c>
      <c r="F32" s="15">
        <f t="shared" si="6"/>
        <v>84</v>
      </c>
      <c r="G32" s="201">
        <f>'[2]04'!H34</f>
        <v>36</v>
      </c>
      <c r="H32" s="202">
        <f>'[2]04'!I34</f>
        <v>0</v>
      </c>
      <c r="I32" s="202">
        <f>'[2]04'!J34</f>
        <v>0</v>
      </c>
      <c r="J32" s="202">
        <f>'[2]04'!K34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'[2]04'!B35</f>
        <v>84</v>
      </c>
      <c r="C33" s="202">
        <f>'[2]04'!C35</f>
        <v>0</v>
      </c>
      <c r="D33" s="202">
        <f>'[2]04'!D35</f>
        <v>0</v>
      </c>
      <c r="E33" s="202">
        <f>'[2]04'!E35</f>
        <v>0</v>
      </c>
      <c r="F33" s="15">
        <f t="shared" si="6"/>
        <v>84</v>
      </c>
      <c r="G33" s="201">
        <f>'[2]04'!H35</f>
        <v>36</v>
      </c>
      <c r="H33" s="202">
        <f>'[2]04'!I35</f>
        <v>0</v>
      </c>
      <c r="I33" s="202">
        <f>'[2]04'!J35</f>
        <v>0</v>
      </c>
      <c r="J33" s="202">
        <f>'[2]04'!K35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'[2]04'!B36</f>
        <v>84</v>
      </c>
      <c r="C34" s="202">
        <f>'[2]04'!C36</f>
        <v>0</v>
      </c>
      <c r="D34" s="202">
        <f>'[2]04'!D36</f>
        <v>0</v>
      </c>
      <c r="E34" s="202">
        <f>'[2]04'!E36</f>
        <v>0</v>
      </c>
      <c r="F34" s="15">
        <f t="shared" si="6"/>
        <v>84</v>
      </c>
      <c r="G34" s="201">
        <f>'[2]04'!H36</f>
        <v>36</v>
      </c>
      <c r="H34" s="202">
        <f>'[2]04'!I36</f>
        <v>0</v>
      </c>
      <c r="I34" s="202">
        <f>'[2]04'!J36</f>
        <v>0</v>
      </c>
      <c r="J34" s="202">
        <f>'[2]04'!K36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'[2]04'!B37</f>
        <v>84</v>
      </c>
      <c r="C35" s="202">
        <f>'[2]04'!C37</f>
        <v>0</v>
      </c>
      <c r="D35" s="202">
        <f>'[2]04'!D37</f>
        <v>0</v>
      </c>
      <c r="E35" s="202">
        <f>'[2]04'!E37</f>
        <v>0</v>
      </c>
      <c r="F35" s="15">
        <f t="shared" si="6"/>
        <v>84</v>
      </c>
      <c r="G35" s="201">
        <f>'[2]04'!H37</f>
        <v>35</v>
      </c>
      <c r="H35" s="202">
        <f>'[2]04'!I37</f>
        <v>0</v>
      </c>
      <c r="I35" s="202">
        <f>'[2]04'!J37</f>
        <v>0</v>
      </c>
      <c r="J35" s="202">
        <f>'[2]04'!K37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'[2]04'!B38</f>
        <v>84</v>
      </c>
      <c r="C36" s="202">
        <f>'[2]04'!C38</f>
        <v>0</v>
      </c>
      <c r="D36" s="202">
        <f>'[2]04'!D38</f>
        <v>0</v>
      </c>
      <c r="E36" s="202">
        <f>'[2]04'!E38</f>
        <v>0</v>
      </c>
      <c r="F36" s="15">
        <f t="shared" si="6"/>
        <v>84</v>
      </c>
      <c r="G36" s="201">
        <f>'[2]04'!H38</f>
        <v>35</v>
      </c>
      <c r="H36" s="202">
        <f>'[2]04'!I38</f>
        <v>0</v>
      </c>
      <c r="I36" s="202">
        <f>'[2]04'!J38</f>
        <v>0</v>
      </c>
      <c r="J36" s="202">
        <f>'[2]04'!K38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'[2]04'!B39</f>
        <v>84</v>
      </c>
      <c r="C37" s="202">
        <f>'[2]04'!C39</f>
        <v>0</v>
      </c>
      <c r="D37" s="202">
        <f>'[2]04'!D39</f>
        <v>0</v>
      </c>
      <c r="E37" s="202">
        <f>'[2]04'!E39</f>
        <v>0</v>
      </c>
      <c r="F37" s="15">
        <f t="shared" si="6"/>
        <v>84</v>
      </c>
      <c r="G37" s="201">
        <f>'[2]04'!H39</f>
        <v>35</v>
      </c>
      <c r="H37" s="202">
        <f>'[2]04'!I39</f>
        <v>0</v>
      </c>
      <c r="I37" s="202">
        <f>'[2]04'!J39</f>
        <v>0</v>
      </c>
      <c r="J37" s="202">
        <f>'[2]04'!K39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'[2]04'!B40</f>
        <v>84</v>
      </c>
      <c r="C38" s="202">
        <f>'[2]04'!C40</f>
        <v>0</v>
      </c>
      <c r="D38" s="202">
        <f>'[2]04'!D40</f>
        <v>0</v>
      </c>
      <c r="E38" s="202">
        <f>'[2]04'!E40</f>
        <v>0</v>
      </c>
      <c r="F38" s="15">
        <f t="shared" si="6"/>
        <v>84</v>
      </c>
      <c r="G38" s="201">
        <f>'[2]04'!H40</f>
        <v>35</v>
      </c>
      <c r="H38" s="202">
        <f>'[2]04'!I40</f>
        <v>0</v>
      </c>
      <c r="I38" s="202">
        <f>'[2]04'!J40</f>
        <v>0</v>
      </c>
      <c r="J38" s="202">
        <f>'[2]04'!K40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'[2]04'!B41</f>
        <v>84</v>
      </c>
      <c r="C39" s="202">
        <f>'[2]04'!C41</f>
        <v>0</v>
      </c>
      <c r="D39" s="202">
        <f>'[2]04'!D41</f>
        <v>0</v>
      </c>
      <c r="E39" s="202">
        <f>'[2]04'!E41</f>
        <v>0</v>
      </c>
      <c r="F39" s="15">
        <f t="shared" si="6"/>
        <v>84</v>
      </c>
      <c r="G39" s="201">
        <f>'[2]04'!H41</f>
        <v>35</v>
      </c>
      <c r="H39" s="202">
        <f>'[2]04'!I41</f>
        <v>0</v>
      </c>
      <c r="I39" s="202">
        <f>'[2]04'!J41</f>
        <v>0</v>
      </c>
      <c r="J39" s="202">
        <f>'[2]04'!K41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'[2]04'!B42</f>
        <v>84</v>
      </c>
      <c r="C40" s="202">
        <f>'[2]04'!C42</f>
        <v>0</v>
      </c>
      <c r="D40" s="202">
        <f>'[2]04'!D42</f>
        <v>0</v>
      </c>
      <c r="E40" s="202">
        <f>'[2]04'!E42</f>
        <v>0</v>
      </c>
      <c r="F40" s="15">
        <f t="shared" si="6"/>
        <v>84</v>
      </c>
      <c r="G40" s="201">
        <f>'[2]04'!H42</f>
        <v>35</v>
      </c>
      <c r="H40" s="202">
        <f>'[2]04'!I42</f>
        <v>0</v>
      </c>
      <c r="I40" s="202">
        <f>'[2]04'!J42</f>
        <v>0</v>
      </c>
      <c r="J40" s="202">
        <f>'[2]04'!K42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'[2]04'!B43</f>
        <v>84</v>
      </c>
      <c r="C41" s="202">
        <f>'[2]04'!C43</f>
        <v>0</v>
      </c>
      <c r="D41" s="202">
        <f>'[2]04'!D43</f>
        <v>0</v>
      </c>
      <c r="E41" s="202">
        <f>'[2]04'!E43</f>
        <v>0</v>
      </c>
      <c r="F41" s="15">
        <f t="shared" si="6"/>
        <v>84</v>
      </c>
      <c r="G41" s="201">
        <f>'[2]04'!H43</f>
        <v>36.93</v>
      </c>
      <c r="H41" s="202">
        <f>'[2]04'!I43</f>
        <v>0</v>
      </c>
      <c r="I41" s="202">
        <f>'[2]04'!J43</f>
        <v>0</v>
      </c>
      <c r="J41" s="202">
        <f>'[2]04'!K43</f>
        <v>0</v>
      </c>
      <c r="K41" s="15">
        <f t="shared" si="3"/>
        <v>36.93</v>
      </c>
      <c r="L41" s="18">
        <f>frq!C41</f>
        <v>1</v>
      </c>
      <c r="M41" s="167">
        <f t="shared" si="4"/>
        <v>36.229999999999997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36.229999999999997</v>
      </c>
      <c r="R41" s="18">
        <v>0.7</v>
      </c>
    </row>
    <row r="42" spans="1:18">
      <c r="A42" s="8" t="s">
        <v>84</v>
      </c>
      <c r="B42" s="201">
        <f>'[2]04'!B44</f>
        <v>84</v>
      </c>
      <c r="C42" s="202">
        <f>'[2]04'!C44</f>
        <v>0</v>
      </c>
      <c r="D42" s="202">
        <f>'[2]04'!D44</f>
        <v>0</v>
      </c>
      <c r="E42" s="202">
        <f>'[2]04'!E44</f>
        <v>0</v>
      </c>
      <c r="F42" s="15">
        <f t="shared" si="6"/>
        <v>84</v>
      </c>
      <c r="G42" s="201">
        <f>'[2]04'!H44</f>
        <v>36</v>
      </c>
      <c r="H42" s="202">
        <f>'[2]04'!I44</f>
        <v>0</v>
      </c>
      <c r="I42" s="202">
        <f>'[2]04'!J44</f>
        <v>0</v>
      </c>
      <c r="J42" s="202">
        <f>'[2]04'!K44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'[2]04'!B45</f>
        <v>84</v>
      </c>
      <c r="C43" s="202">
        <f>'[2]04'!C45</f>
        <v>0</v>
      </c>
      <c r="D43" s="202">
        <f>'[2]04'!D45</f>
        <v>0</v>
      </c>
      <c r="E43" s="202">
        <f>'[2]04'!E45</f>
        <v>0</v>
      </c>
      <c r="F43" s="15">
        <f t="shared" si="6"/>
        <v>84</v>
      </c>
      <c r="G43" s="201">
        <f>'[2]04'!H45</f>
        <v>35</v>
      </c>
      <c r="H43" s="202">
        <f>'[2]04'!I45</f>
        <v>0</v>
      </c>
      <c r="I43" s="202">
        <f>'[2]04'!J45</f>
        <v>0</v>
      </c>
      <c r="J43" s="202">
        <f>'[2]04'!K45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'[2]04'!B46</f>
        <v>84</v>
      </c>
      <c r="C44" s="202">
        <f>'[2]04'!C46</f>
        <v>0</v>
      </c>
      <c r="D44" s="202">
        <f>'[2]04'!D46</f>
        <v>0</v>
      </c>
      <c r="E44" s="202">
        <f>'[2]04'!E46</f>
        <v>0</v>
      </c>
      <c r="F44" s="15">
        <f t="shared" si="6"/>
        <v>84</v>
      </c>
      <c r="G44" s="201">
        <f>'[2]04'!H46</f>
        <v>35</v>
      </c>
      <c r="H44" s="202">
        <f>'[2]04'!I46</f>
        <v>0</v>
      </c>
      <c r="I44" s="202">
        <f>'[2]04'!J46</f>
        <v>0</v>
      </c>
      <c r="J44" s="202">
        <f>'[2]04'!K46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'[2]04'!B47</f>
        <v>84</v>
      </c>
      <c r="C45" s="202">
        <f>'[2]04'!C47</f>
        <v>0</v>
      </c>
      <c r="D45" s="202">
        <f>'[2]04'!D47</f>
        <v>0</v>
      </c>
      <c r="E45" s="202">
        <f>'[2]04'!E47</f>
        <v>0</v>
      </c>
      <c r="F45" s="15">
        <f t="shared" si="6"/>
        <v>84</v>
      </c>
      <c r="G45" s="201">
        <f>'[2]04'!H47</f>
        <v>35</v>
      </c>
      <c r="H45" s="202">
        <f>'[2]04'!I47</f>
        <v>0</v>
      </c>
      <c r="I45" s="202">
        <f>'[2]04'!J47</f>
        <v>0</v>
      </c>
      <c r="J45" s="202">
        <f>'[2]04'!K47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'[2]04'!B48</f>
        <v>84</v>
      </c>
      <c r="C46" s="202">
        <f>'[2]04'!C48</f>
        <v>0</v>
      </c>
      <c r="D46" s="202">
        <f>'[2]04'!D48</f>
        <v>0</v>
      </c>
      <c r="E46" s="202">
        <f>'[2]04'!E48</f>
        <v>0</v>
      </c>
      <c r="F46" s="15">
        <f t="shared" si="6"/>
        <v>84</v>
      </c>
      <c r="G46" s="201">
        <f>'[2]04'!H48</f>
        <v>34</v>
      </c>
      <c r="H46" s="202">
        <f>'[2]04'!I48</f>
        <v>0</v>
      </c>
      <c r="I46" s="202">
        <f>'[2]04'!J48</f>
        <v>0</v>
      </c>
      <c r="J46" s="202">
        <f>'[2]04'!K48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'[2]04'!B49</f>
        <v>84</v>
      </c>
      <c r="C47" s="202">
        <f>'[2]04'!C49</f>
        <v>0</v>
      </c>
      <c r="D47" s="202">
        <f>'[2]04'!D49</f>
        <v>0</v>
      </c>
      <c r="E47" s="202">
        <f>'[2]04'!E49</f>
        <v>0</v>
      </c>
      <c r="F47" s="15">
        <f t="shared" si="6"/>
        <v>84</v>
      </c>
      <c r="G47" s="201">
        <f>'[2]04'!H49</f>
        <v>34</v>
      </c>
      <c r="H47" s="202">
        <f>'[2]04'!I49</f>
        <v>0</v>
      </c>
      <c r="I47" s="202">
        <f>'[2]04'!J49</f>
        <v>0</v>
      </c>
      <c r="J47" s="202">
        <f>'[2]04'!K49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'[2]04'!B50</f>
        <v>84</v>
      </c>
      <c r="C48" s="202">
        <f>'[2]04'!C50</f>
        <v>0</v>
      </c>
      <c r="D48" s="202">
        <f>'[2]04'!D50</f>
        <v>0</v>
      </c>
      <c r="E48" s="202">
        <f>'[2]04'!E50</f>
        <v>0</v>
      </c>
      <c r="F48" s="15">
        <f t="shared" si="6"/>
        <v>84</v>
      </c>
      <c r="G48" s="201">
        <f>'[2]04'!H50</f>
        <v>34</v>
      </c>
      <c r="H48" s="202">
        <f>'[2]04'!I50</f>
        <v>0</v>
      </c>
      <c r="I48" s="202">
        <f>'[2]04'!J50</f>
        <v>0</v>
      </c>
      <c r="J48" s="202">
        <f>'[2]04'!K50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'[2]04'!B51</f>
        <v>84</v>
      </c>
      <c r="C49" s="202">
        <f>'[2]04'!C51</f>
        <v>0</v>
      </c>
      <c r="D49" s="202">
        <f>'[2]04'!D51</f>
        <v>0</v>
      </c>
      <c r="E49" s="202">
        <f>'[2]04'!E51</f>
        <v>0</v>
      </c>
      <c r="F49" s="15">
        <f t="shared" si="6"/>
        <v>84</v>
      </c>
      <c r="G49" s="201">
        <f>'[2]04'!H51</f>
        <v>34</v>
      </c>
      <c r="H49" s="202">
        <f>'[2]04'!I51</f>
        <v>0</v>
      </c>
      <c r="I49" s="202">
        <f>'[2]04'!J51</f>
        <v>0</v>
      </c>
      <c r="J49" s="202">
        <f>'[2]04'!K51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'[2]04'!B52</f>
        <v>84</v>
      </c>
      <c r="C50" s="202">
        <f>'[2]04'!C52</f>
        <v>0</v>
      </c>
      <c r="D50" s="202">
        <f>'[2]04'!D52</f>
        <v>0</v>
      </c>
      <c r="E50" s="202">
        <f>'[2]04'!E52</f>
        <v>0</v>
      </c>
      <c r="F50" s="15">
        <f t="shared" si="6"/>
        <v>84</v>
      </c>
      <c r="G50" s="201">
        <f>'[2]04'!H52</f>
        <v>34</v>
      </c>
      <c r="H50" s="202">
        <f>'[2]04'!I52</f>
        <v>0</v>
      </c>
      <c r="I50" s="202">
        <f>'[2]04'!J52</f>
        <v>0</v>
      </c>
      <c r="J50" s="202">
        <f>'[2]04'!K52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'[2]04'!B53</f>
        <v>84</v>
      </c>
      <c r="C51" s="202">
        <f>'[2]04'!C53</f>
        <v>0</v>
      </c>
      <c r="D51" s="202">
        <f>'[2]04'!D53</f>
        <v>0</v>
      </c>
      <c r="E51" s="202">
        <f>'[2]04'!E53</f>
        <v>0</v>
      </c>
      <c r="F51" s="15">
        <f t="shared" si="6"/>
        <v>84</v>
      </c>
      <c r="G51" s="201">
        <f>'[2]04'!H53</f>
        <v>34</v>
      </c>
      <c r="H51" s="202">
        <f>'[2]04'!I53</f>
        <v>0</v>
      </c>
      <c r="I51" s="202">
        <f>'[2]04'!J53</f>
        <v>0</v>
      </c>
      <c r="J51" s="202">
        <f>'[2]04'!K53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'[2]04'!B54</f>
        <v>84</v>
      </c>
      <c r="C52" s="202">
        <f>'[2]04'!C54</f>
        <v>0</v>
      </c>
      <c r="D52" s="202">
        <f>'[2]04'!D54</f>
        <v>0</v>
      </c>
      <c r="E52" s="202">
        <f>'[2]04'!E54</f>
        <v>0</v>
      </c>
      <c r="F52" s="15">
        <f t="shared" si="6"/>
        <v>84</v>
      </c>
      <c r="G52" s="201">
        <f>'[2]04'!H54</f>
        <v>35</v>
      </c>
      <c r="H52" s="202">
        <f>'[2]04'!I54</f>
        <v>0</v>
      </c>
      <c r="I52" s="202">
        <f>'[2]04'!J54</f>
        <v>0</v>
      </c>
      <c r="J52" s="202">
        <f>'[2]04'!K54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'[2]04'!B55</f>
        <v>84</v>
      </c>
      <c r="C53" s="202">
        <f>'[2]04'!C55</f>
        <v>0</v>
      </c>
      <c r="D53" s="202">
        <f>'[2]04'!D55</f>
        <v>0</v>
      </c>
      <c r="E53" s="202">
        <f>'[2]04'!E55</f>
        <v>0</v>
      </c>
      <c r="F53" s="15">
        <f t="shared" si="6"/>
        <v>84</v>
      </c>
      <c r="G53" s="201">
        <f>'[2]04'!H55</f>
        <v>35</v>
      </c>
      <c r="H53" s="202">
        <f>'[2]04'!I55</f>
        <v>0</v>
      </c>
      <c r="I53" s="202">
        <f>'[2]04'!J55</f>
        <v>0</v>
      </c>
      <c r="J53" s="202">
        <f>'[2]04'!K55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'[2]04'!B56</f>
        <v>84</v>
      </c>
      <c r="C54" s="202">
        <f>'[2]04'!C56</f>
        <v>0</v>
      </c>
      <c r="D54" s="202">
        <f>'[2]04'!D56</f>
        <v>0</v>
      </c>
      <c r="E54" s="202">
        <f>'[2]04'!E56</f>
        <v>0</v>
      </c>
      <c r="F54" s="15">
        <f t="shared" si="6"/>
        <v>84</v>
      </c>
      <c r="G54" s="201">
        <f>'[2]04'!H56</f>
        <v>35</v>
      </c>
      <c r="H54" s="202">
        <f>'[2]04'!I56</f>
        <v>0</v>
      </c>
      <c r="I54" s="202">
        <f>'[2]04'!J56</f>
        <v>0</v>
      </c>
      <c r="J54" s="202">
        <f>'[2]04'!K56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'[2]04'!B57</f>
        <v>84</v>
      </c>
      <c r="C55" s="202">
        <f>'[2]04'!C57</f>
        <v>0</v>
      </c>
      <c r="D55" s="202">
        <f>'[2]04'!D57</f>
        <v>0</v>
      </c>
      <c r="E55" s="202">
        <f>'[2]04'!E57</f>
        <v>0</v>
      </c>
      <c r="F55" s="15">
        <f t="shared" si="6"/>
        <v>84</v>
      </c>
      <c r="G55" s="201">
        <f>'[2]04'!H57</f>
        <v>35</v>
      </c>
      <c r="H55" s="202">
        <f>'[2]04'!I57</f>
        <v>0</v>
      </c>
      <c r="I55" s="202">
        <f>'[2]04'!J57</f>
        <v>0</v>
      </c>
      <c r="J55" s="202">
        <f>'[2]04'!K57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'[2]04'!B58</f>
        <v>84</v>
      </c>
      <c r="C56" s="202">
        <f>'[2]04'!C58</f>
        <v>0</v>
      </c>
      <c r="D56" s="202">
        <f>'[2]04'!D58</f>
        <v>0</v>
      </c>
      <c r="E56" s="202">
        <f>'[2]04'!E58</f>
        <v>0</v>
      </c>
      <c r="F56" s="15">
        <f t="shared" si="6"/>
        <v>84</v>
      </c>
      <c r="G56" s="201">
        <f>'[2]04'!H58</f>
        <v>35</v>
      </c>
      <c r="H56" s="202">
        <f>'[2]04'!I58</f>
        <v>0</v>
      </c>
      <c r="I56" s="202">
        <f>'[2]04'!J58</f>
        <v>0</v>
      </c>
      <c r="J56" s="202">
        <f>'[2]04'!K58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'[2]04'!B59</f>
        <v>84</v>
      </c>
      <c r="C57" s="202">
        <f>'[2]04'!C59</f>
        <v>0</v>
      </c>
      <c r="D57" s="202">
        <f>'[2]04'!D59</f>
        <v>0</v>
      </c>
      <c r="E57" s="202">
        <f>'[2]04'!E59</f>
        <v>0</v>
      </c>
      <c r="F57" s="15">
        <f t="shared" si="6"/>
        <v>84</v>
      </c>
      <c r="G57" s="201">
        <f>'[2]04'!H59</f>
        <v>35</v>
      </c>
      <c r="H57" s="202">
        <f>'[2]04'!I59</f>
        <v>0</v>
      </c>
      <c r="I57" s="202">
        <f>'[2]04'!J59</f>
        <v>0</v>
      </c>
      <c r="J57" s="202">
        <f>'[2]04'!K59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'[2]04'!B60</f>
        <v>84</v>
      </c>
      <c r="C58" s="202">
        <f>'[2]04'!C60</f>
        <v>0</v>
      </c>
      <c r="D58" s="202">
        <f>'[2]04'!D60</f>
        <v>0</v>
      </c>
      <c r="E58" s="202">
        <f>'[2]04'!E60</f>
        <v>0</v>
      </c>
      <c r="F58" s="15">
        <f t="shared" si="6"/>
        <v>84</v>
      </c>
      <c r="G58" s="201">
        <f>'[2]04'!H60</f>
        <v>35</v>
      </c>
      <c r="H58" s="202">
        <f>'[2]04'!I60</f>
        <v>0</v>
      </c>
      <c r="I58" s="202">
        <f>'[2]04'!J60</f>
        <v>0</v>
      </c>
      <c r="J58" s="202">
        <f>'[2]04'!K60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'[2]04'!B61</f>
        <v>84</v>
      </c>
      <c r="C59" s="202">
        <f>'[2]04'!C61</f>
        <v>0</v>
      </c>
      <c r="D59" s="202">
        <f>'[2]04'!D61</f>
        <v>0</v>
      </c>
      <c r="E59" s="202">
        <f>'[2]04'!E61</f>
        <v>0</v>
      </c>
      <c r="F59" s="15">
        <f t="shared" si="6"/>
        <v>84</v>
      </c>
      <c r="G59" s="201">
        <f>'[2]04'!H61</f>
        <v>35</v>
      </c>
      <c r="H59" s="202">
        <f>'[2]04'!I61</f>
        <v>0</v>
      </c>
      <c r="I59" s="202">
        <f>'[2]04'!J61</f>
        <v>0</v>
      </c>
      <c r="J59" s="202">
        <f>'[2]04'!K61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'[2]04'!B62</f>
        <v>84</v>
      </c>
      <c r="C60" s="202">
        <f>'[2]04'!C62</f>
        <v>0</v>
      </c>
      <c r="D60" s="202">
        <f>'[2]04'!D62</f>
        <v>0</v>
      </c>
      <c r="E60" s="202">
        <f>'[2]04'!E62</f>
        <v>0</v>
      </c>
      <c r="F60" s="15">
        <f t="shared" si="6"/>
        <v>84</v>
      </c>
      <c r="G60" s="201">
        <f>'[2]04'!H62</f>
        <v>35</v>
      </c>
      <c r="H60" s="202">
        <f>'[2]04'!I62</f>
        <v>0</v>
      </c>
      <c r="I60" s="202">
        <f>'[2]04'!J62</f>
        <v>0</v>
      </c>
      <c r="J60" s="202">
        <f>'[2]04'!K62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'[2]04'!B63</f>
        <v>84</v>
      </c>
      <c r="C61" s="202">
        <f>'[2]04'!C63</f>
        <v>0</v>
      </c>
      <c r="D61" s="202">
        <f>'[2]04'!D63</f>
        <v>0</v>
      </c>
      <c r="E61" s="202">
        <f>'[2]04'!E63</f>
        <v>0</v>
      </c>
      <c r="F61" s="15">
        <f t="shared" si="6"/>
        <v>84</v>
      </c>
      <c r="G61" s="201">
        <f>'[2]04'!H63</f>
        <v>35</v>
      </c>
      <c r="H61" s="202">
        <f>'[2]04'!I63</f>
        <v>0</v>
      </c>
      <c r="I61" s="202">
        <f>'[2]04'!J63</f>
        <v>0</v>
      </c>
      <c r="J61" s="202">
        <f>'[2]04'!K63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'[2]04'!B64</f>
        <v>84</v>
      </c>
      <c r="C62" s="202">
        <f>'[2]04'!C64</f>
        <v>0</v>
      </c>
      <c r="D62" s="202">
        <f>'[2]04'!D64</f>
        <v>0</v>
      </c>
      <c r="E62" s="202">
        <f>'[2]04'!E64</f>
        <v>0</v>
      </c>
      <c r="F62" s="15">
        <f t="shared" si="6"/>
        <v>84</v>
      </c>
      <c r="G62" s="201">
        <f>'[2]04'!H64</f>
        <v>34</v>
      </c>
      <c r="H62" s="202">
        <f>'[2]04'!I64</f>
        <v>0</v>
      </c>
      <c r="I62" s="202">
        <f>'[2]04'!J64</f>
        <v>0</v>
      </c>
      <c r="J62" s="202">
        <f>'[2]04'!K64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'[2]04'!B65</f>
        <v>84</v>
      </c>
      <c r="C63" s="202">
        <f>'[2]04'!C65</f>
        <v>0</v>
      </c>
      <c r="D63" s="202">
        <f>'[2]04'!D65</f>
        <v>0</v>
      </c>
      <c r="E63" s="202">
        <f>'[2]04'!E65</f>
        <v>0</v>
      </c>
      <c r="F63" s="15">
        <f t="shared" si="6"/>
        <v>84</v>
      </c>
      <c r="G63" s="201">
        <f>'[2]04'!H65</f>
        <v>34</v>
      </c>
      <c r="H63" s="202">
        <f>'[2]04'!I65</f>
        <v>0</v>
      </c>
      <c r="I63" s="202">
        <f>'[2]04'!J65</f>
        <v>0</v>
      </c>
      <c r="J63" s="202">
        <f>'[2]04'!K65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'[2]04'!B66</f>
        <v>84</v>
      </c>
      <c r="C64" s="202">
        <f>'[2]04'!C66</f>
        <v>0</v>
      </c>
      <c r="D64" s="202">
        <f>'[2]04'!D66</f>
        <v>0</v>
      </c>
      <c r="E64" s="202">
        <f>'[2]04'!E66</f>
        <v>0</v>
      </c>
      <c r="F64" s="15">
        <f t="shared" si="6"/>
        <v>84</v>
      </c>
      <c r="G64" s="201">
        <f>'[2]04'!H66</f>
        <v>34</v>
      </c>
      <c r="H64" s="202">
        <f>'[2]04'!I66</f>
        <v>0</v>
      </c>
      <c r="I64" s="202">
        <f>'[2]04'!J66</f>
        <v>0</v>
      </c>
      <c r="J64" s="202">
        <f>'[2]04'!K66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'[2]04'!B67</f>
        <v>84</v>
      </c>
      <c r="C65" s="202">
        <f>'[2]04'!C67</f>
        <v>0</v>
      </c>
      <c r="D65" s="202">
        <f>'[2]04'!D67</f>
        <v>0</v>
      </c>
      <c r="E65" s="202">
        <f>'[2]04'!E67</f>
        <v>0</v>
      </c>
      <c r="F65" s="15">
        <f t="shared" si="6"/>
        <v>84</v>
      </c>
      <c r="G65" s="201">
        <f>'[2]04'!H67</f>
        <v>34</v>
      </c>
      <c r="H65" s="202">
        <f>'[2]04'!I67</f>
        <v>0</v>
      </c>
      <c r="I65" s="202">
        <f>'[2]04'!J67</f>
        <v>0</v>
      </c>
      <c r="J65" s="202">
        <f>'[2]04'!K67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'[2]04'!B68</f>
        <v>84</v>
      </c>
      <c r="C66" s="202">
        <f>'[2]04'!C68</f>
        <v>0</v>
      </c>
      <c r="D66" s="202">
        <f>'[2]04'!D68</f>
        <v>0</v>
      </c>
      <c r="E66" s="202">
        <f>'[2]04'!E68</f>
        <v>0</v>
      </c>
      <c r="F66" s="15">
        <f t="shared" si="6"/>
        <v>84</v>
      </c>
      <c r="G66" s="201">
        <f>'[2]04'!H68</f>
        <v>34</v>
      </c>
      <c r="H66" s="202">
        <f>'[2]04'!I68</f>
        <v>0</v>
      </c>
      <c r="I66" s="202">
        <f>'[2]04'!J68</f>
        <v>0</v>
      </c>
      <c r="J66" s="202">
        <f>'[2]04'!K68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'[2]04'!B69</f>
        <v>84</v>
      </c>
      <c r="C67" s="202">
        <f>'[2]04'!C69</f>
        <v>0</v>
      </c>
      <c r="D67" s="202">
        <f>'[2]04'!D69</f>
        <v>0</v>
      </c>
      <c r="E67" s="202">
        <f>'[2]04'!E69</f>
        <v>0</v>
      </c>
      <c r="F67" s="15">
        <f t="shared" si="6"/>
        <v>84</v>
      </c>
      <c r="G67" s="201">
        <f>'[2]04'!H69</f>
        <v>34</v>
      </c>
      <c r="H67" s="202">
        <f>'[2]04'!I69</f>
        <v>0</v>
      </c>
      <c r="I67" s="202">
        <f>'[2]04'!J69</f>
        <v>0</v>
      </c>
      <c r="J67" s="202">
        <f>'[2]04'!K69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'[2]04'!B70</f>
        <v>84</v>
      </c>
      <c r="C68" s="202">
        <f>'[2]04'!C70</f>
        <v>0</v>
      </c>
      <c r="D68" s="202">
        <f>'[2]04'!D70</f>
        <v>0</v>
      </c>
      <c r="E68" s="202">
        <f>'[2]04'!E70</f>
        <v>0</v>
      </c>
      <c r="F68" s="15">
        <f t="shared" si="6"/>
        <v>84</v>
      </c>
      <c r="G68" s="201">
        <f>'[2]04'!H70</f>
        <v>34</v>
      </c>
      <c r="H68" s="202">
        <f>'[2]04'!I70</f>
        <v>0</v>
      </c>
      <c r="I68" s="202">
        <f>'[2]04'!J70</f>
        <v>0</v>
      </c>
      <c r="J68" s="202">
        <f>'[2]04'!K70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'[2]04'!B71</f>
        <v>84</v>
      </c>
      <c r="C69" s="202">
        <f>'[2]04'!C71</f>
        <v>0</v>
      </c>
      <c r="D69" s="202">
        <f>'[2]04'!D71</f>
        <v>0</v>
      </c>
      <c r="E69" s="202">
        <f>'[2]04'!E71</f>
        <v>0</v>
      </c>
      <c r="F69" s="15">
        <f t="shared" ref="F69:F98" si="16">SUM(B69:E69)</f>
        <v>84</v>
      </c>
      <c r="G69" s="201">
        <f>'[2]04'!H71</f>
        <v>34</v>
      </c>
      <c r="H69" s="202">
        <f>'[2]04'!I71</f>
        <v>0</v>
      </c>
      <c r="I69" s="202">
        <f>'[2]04'!J71</f>
        <v>0</v>
      </c>
      <c r="J69" s="202">
        <f>'[2]04'!K71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'[2]04'!B72</f>
        <v>84</v>
      </c>
      <c r="C70" s="202">
        <f>'[2]04'!C72</f>
        <v>0</v>
      </c>
      <c r="D70" s="202">
        <f>'[2]04'!D72</f>
        <v>0</v>
      </c>
      <c r="E70" s="202">
        <f>'[2]04'!E72</f>
        <v>0</v>
      </c>
      <c r="F70" s="15">
        <f t="shared" si="16"/>
        <v>84</v>
      </c>
      <c r="G70" s="201">
        <f>'[2]04'!H72</f>
        <v>34</v>
      </c>
      <c r="H70" s="202">
        <f>'[2]04'!I72</f>
        <v>0</v>
      </c>
      <c r="I70" s="202">
        <f>'[2]04'!J72</f>
        <v>0</v>
      </c>
      <c r="J70" s="202">
        <f>'[2]04'!K72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'[2]04'!B73</f>
        <v>84</v>
      </c>
      <c r="C71" s="202">
        <f>'[2]04'!C73</f>
        <v>0</v>
      </c>
      <c r="D71" s="202">
        <f>'[2]04'!D73</f>
        <v>0</v>
      </c>
      <c r="E71" s="202">
        <f>'[2]04'!E73</f>
        <v>0</v>
      </c>
      <c r="F71" s="15">
        <f t="shared" si="16"/>
        <v>84</v>
      </c>
      <c r="G71" s="201">
        <f>'[2]04'!H73</f>
        <v>34</v>
      </c>
      <c r="H71" s="202">
        <f>'[2]04'!I73</f>
        <v>0</v>
      </c>
      <c r="I71" s="202">
        <f>'[2]04'!J73</f>
        <v>0</v>
      </c>
      <c r="J71" s="202">
        <f>'[2]04'!K73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'[2]04'!B74</f>
        <v>84</v>
      </c>
      <c r="C72" s="202">
        <f>'[2]04'!C74</f>
        <v>0</v>
      </c>
      <c r="D72" s="202">
        <f>'[2]04'!D74</f>
        <v>0</v>
      </c>
      <c r="E72" s="202">
        <f>'[2]04'!E74</f>
        <v>0</v>
      </c>
      <c r="F72" s="15">
        <f t="shared" si="16"/>
        <v>84</v>
      </c>
      <c r="G72" s="201">
        <f>'[2]04'!H74</f>
        <v>35</v>
      </c>
      <c r="H72" s="202">
        <f>'[2]04'!I74</f>
        <v>0</v>
      </c>
      <c r="I72" s="202">
        <f>'[2]04'!J74</f>
        <v>0</v>
      </c>
      <c r="J72" s="202">
        <f>'[2]04'!K74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'[2]04'!B75</f>
        <v>84</v>
      </c>
      <c r="C73" s="202">
        <f>'[2]04'!C75</f>
        <v>0</v>
      </c>
      <c r="D73" s="202">
        <f>'[2]04'!D75</f>
        <v>0</v>
      </c>
      <c r="E73" s="202">
        <f>'[2]04'!E75</f>
        <v>0</v>
      </c>
      <c r="F73" s="15">
        <f t="shared" si="16"/>
        <v>84</v>
      </c>
      <c r="G73" s="201">
        <f>'[2]04'!H75</f>
        <v>35</v>
      </c>
      <c r="H73" s="202">
        <f>'[2]04'!I75</f>
        <v>0</v>
      </c>
      <c r="I73" s="202">
        <f>'[2]04'!J75</f>
        <v>0</v>
      </c>
      <c r="J73" s="202">
        <f>'[2]04'!K75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'[2]04'!B76</f>
        <v>84</v>
      </c>
      <c r="C74" s="202">
        <f>'[2]04'!C76</f>
        <v>0</v>
      </c>
      <c r="D74" s="202">
        <f>'[2]04'!D76</f>
        <v>0</v>
      </c>
      <c r="E74" s="202">
        <f>'[2]04'!E76</f>
        <v>0</v>
      </c>
      <c r="F74" s="15">
        <f t="shared" si="16"/>
        <v>84</v>
      </c>
      <c r="G74" s="201">
        <f>'[2]04'!H76</f>
        <v>35</v>
      </c>
      <c r="H74" s="202">
        <f>'[2]04'!I76</f>
        <v>0</v>
      </c>
      <c r="I74" s="202">
        <f>'[2]04'!J76</f>
        <v>0</v>
      </c>
      <c r="J74" s="202">
        <f>'[2]04'!K76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'[2]04'!B77</f>
        <v>84</v>
      </c>
      <c r="C75" s="202">
        <f>'[2]04'!C77</f>
        <v>0</v>
      </c>
      <c r="D75" s="202">
        <f>'[2]04'!D77</f>
        <v>0</v>
      </c>
      <c r="E75" s="202">
        <f>'[2]04'!E77</f>
        <v>0</v>
      </c>
      <c r="F75" s="15">
        <f t="shared" si="16"/>
        <v>84</v>
      </c>
      <c r="G75" s="201">
        <f>'[2]04'!H77</f>
        <v>35</v>
      </c>
      <c r="H75" s="202">
        <f>'[2]04'!I77</f>
        <v>0</v>
      </c>
      <c r="I75" s="202">
        <f>'[2]04'!J77</f>
        <v>0</v>
      </c>
      <c r="J75" s="202">
        <f>'[2]04'!K77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'[2]04'!B78</f>
        <v>84</v>
      </c>
      <c r="C76" s="202">
        <f>'[2]04'!C78</f>
        <v>0</v>
      </c>
      <c r="D76" s="202">
        <f>'[2]04'!D78</f>
        <v>0</v>
      </c>
      <c r="E76" s="202">
        <f>'[2]04'!E78</f>
        <v>0</v>
      </c>
      <c r="F76" s="15">
        <f t="shared" si="16"/>
        <v>84</v>
      </c>
      <c r="G76" s="201">
        <f>'[2]04'!H78</f>
        <v>35</v>
      </c>
      <c r="H76" s="202">
        <f>'[2]04'!I78</f>
        <v>0</v>
      </c>
      <c r="I76" s="202">
        <f>'[2]04'!J78</f>
        <v>0</v>
      </c>
      <c r="J76" s="202">
        <f>'[2]04'!K78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'[2]04'!B79</f>
        <v>84</v>
      </c>
      <c r="C77" s="202">
        <f>'[2]04'!C79</f>
        <v>0</v>
      </c>
      <c r="D77" s="202">
        <f>'[2]04'!D79</f>
        <v>0</v>
      </c>
      <c r="E77" s="202">
        <f>'[2]04'!E79</f>
        <v>0</v>
      </c>
      <c r="F77" s="15">
        <f t="shared" si="16"/>
        <v>84</v>
      </c>
      <c r="G77" s="201">
        <f>'[2]04'!H79</f>
        <v>35</v>
      </c>
      <c r="H77" s="202">
        <f>'[2]04'!I79</f>
        <v>0</v>
      </c>
      <c r="I77" s="202">
        <f>'[2]04'!J79</f>
        <v>0</v>
      </c>
      <c r="J77" s="202">
        <f>'[2]04'!K79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'[2]04'!B80</f>
        <v>84</v>
      </c>
      <c r="C78" s="202">
        <f>'[2]04'!C80</f>
        <v>0</v>
      </c>
      <c r="D78" s="202">
        <f>'[2]04'!D80</f>
        <v>0</v>
      </c>
      <c r="E78" s="202">
        <f>'[2]04'!E80</f>
        <v>0</v>
      </c>
      <c r="F78" s="15">
        <f t="shared" si="16"/>
        <v>84</v>
      </c>
      <c r="G78" s="201">
        <f>'[2]04'!H80</f>
        <v>35</v>
      </c>
      <c r="H78" s="202">
        <f>'[2]04'!I80</f>
        <v>0</v>
      </c>
      <c r="I78" s="202">
        <f>'[2]04'!J80</f>
        <v>0</v>
      </c>
      <c r="J78" s="202">
        <f>'[2]04'!K80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'[2]04'!B81</f>
        <v>84</v>
      </c>
      <c r="C79" s="202">
        <f>'[2]04'!C81</f>
        <v>0</v>
      </c>
      <c r="D79" s="202">
        <f>'[2]04'!D81</f>
        <v>0</v>
      </c>
      <c r="E79" s="202">
        <f>'[2]04'!E81</f>
        <v>0</v>
      </c>
      <c r="F79" s="15">
        <f t="shared" si="16"/>
        <v>84</v>
      </c>
      <c r="G79" s="201">
        <f>'[2]04'!H81</f>
        <v>35</v>
      </c>
      <c r="H79" s="202">
        <f>'[2]04'!I81</f>
        <v>0</v>
      </c>
      <c r="I79" s="202">
        <f>'[2]04'!J81</f>
        <v>0</v>
      </c>
      <c r="J79" s="202">
        <f>'[2]04'!K81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'[2]04'!B82</f>
        <v>84</v>
      </c>
      <c r="C80" s="202">
        <f>'[2]04'!C82</f>
        <v>0</v>
      </c>
      <c r="D80" s="202">
        <f>'[2]04'!D82</f>
        <v>0</v>
      </c>
      <c r="E80" s="202">
        <f>'[2]04'!E82</f>
        <v>0</v>
      </c>
      <c r="F80" s="15">
        <f t="shared" si="16"/>
        <v>84</v>
      </c>
      <c r="G80" s="201">
        <f>'[2]04'!H82</f>
        <v>35</v>
      </c>
      <c r="H80" s="202">
        <f>'[2]04'!I82</f>
        <v>0</v>
      </c>
      <c r="I80" s="202">
        <f>'[2]04'!J82</f>
        <v>0</v>
      </c>
      <c r="J80" s="202">
        <f>'[2]04'!K82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'[2]04'!B83</f>
        <v>84</v>
      </c>
      <c r="C81" s="202">
        <f>'[2]04'!C83</f>
        <v>0</v>
      </c>
      <c r="D81" s="202">
        <f>'[2]04'!D83</f>
        <v>0</v>
      </c>
      <c r="E81" s="202">
        <f>'[2]04'!E83</f>
        <v>0</v>
      </c>
      <c r="F81" s="15">
        <f t="shared" si="16"/>
        <v>84</v>
      </c>
      <c r="G81" s="201">
        <f>'[2]04'!H83</f>
        <v>35</v>
      </c>
      <c r="H81" s="202">
        <f>'[2]04'!I83</f>
        <v>0</v>
      </c>
      <c r="I81" s="202">
        <f>'[2]04'!J83</f>
        <v>0</v>
      </c>
      <c r="J81" s="202">
        <f>'[2]04'!K83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'[2]04'!B84</f>
        <v>84</v>
      </c>
      <c r="C82" s="202">
        <f>'[2]04'!C84</f>
        <v>0</v>
      </c>
      <c r="D82" s="202">
        <f>'[2]04'!D84</f>
        <v>0</v>
      </c>
      <c r="E82" s="202">
        <f>'[2]04'!E84</f>
        <v>0</v>
      </c>
      <c r="F82" s="15">
        <f t="shared" si="16"/>
        <v>84</v>
      </c>
      <c r="G82" s="201">
        <f>'[2]04'!H84</f>
        <v>35</v>
      </c>
      <c r="H82" s="202">
        <f>'[2]04'!I84</f>
        <v>0</v>
      </c>
      <c r="I82" s="202">
        <f>'[2]04'!J84</f>
        <v>0</v>
      </c>
      <c r="J82" s="202">
        <f>'[2]04'!K84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'[2]04'!B85</f>
        <v>84</v>
      </c>
      <c r="C83" s="202">
        <f>'[2]04'!C85</f>
        <v>0</v>
      </c>
      <c r="D83" s="202">
        <f>'[2]04'!D85</f>
        <v>0</v>
      </c>
      <c r="E83" s="202">
        <f>'[2]04'!E85</f>
        <v>0</v>
      </c>
      <c r="F83" s="15">
        <f t="shared" si="16"/>
        <v>84</v>
      </c>
      <c r="G83" s="201">
        <f>'[2]04'!H85</f>
        <v>36</v>
      </c>
      <c r="H83" s="202">
        <f>'[2]04'!I85</f>
        <v>0</v>
      </c>
      <c r="I83" s="202">
        <f>'[2]04'!J85</f>
        <v>0</v>
      </c>
      <c r="J83" s="202">
        <f>'[2]04'!K85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'[2]04'!B86</f>
        <v>84</v>
      </c>
      <c r="C84" s="202">
        <f>'[2]04'!C86</f>
        <v>0</v>
      </c>
      <c r="D84" s="202">
        <f>'[2]04'!D86</f>
        <v>0</v>
      </c>
      <c r="E84" s="202">
        <f>'[2]04'!E86</f>
        <v>0</v>
      </c>
      <c r="F84" s="15">
        <f t="shared" si="16"/>
        <v>84</v>
      </c>
      <c r="G84" s="201">
        <f>'[2]04'!H86</f>
        <v>36</v>
      </c>
      <c r="H84" s="202">
        <f>'[2]04'!I86</f>
        <v>0</v>
      </c>
      <c r="I84" s="202">
        <f>'[2]04'!J86</f>
        <v>0</v>
      </c>
      <c r="J84" s="202">
        <f>'[2]04'!K86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'[2]04'!B87</f>
        <v>84</v>
      </c>
      <c r="C85" s="202">
        <f>'[2]04'!C87</f>
        <v>0</v>
      </c>
      <c r="D85" s="202">
        <f>'[2]04'!D87</f>
        <v>0</v>
      </c>
      <c r="E85" s="202">
        <f>'[2]04'!E87</f>
        <v>0</v>
      </c>
      <c r="F85" s="15">
        <f t="shared" si="16"/>
        <v>84</v>
      </c>
      <c r="G85" s="201">
        <f>'[2]04'!H87</f>
        <v>36</v>
      </c>
      <c r="H85" s="202">
        <f>'[2]04'!I87</f>
        <v>0</v>
      </c>
      <c r="I85" s="202">
        <f>'[2]04'!J87</f>
        <v>0</v>
      </c>
      <c r="J85" s="202">
        <f>'[2]04'!K87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'[2]04'!B88</f>
        <v>84</v>
      </c>
      <c r="C86" s="202">
        <f>'[2]04'!C88</f>
        <v>0</v>
      </c>
      <c r="D86" s="202">
        <f>'[2]04'!D88</f>
        <v>0</v>
      </c>
      <c r="E86" s="202">
        <f>'[2]04'!E88</f>
        <v>0</v>
      </c>
      <c r="F86" s="15">
        <f t="shared" si="16"/>
        <v>84</v>
      </c>
      <c r="G86" s="201">
        <f>'[2]04'!H88</f>
        <v>36</v>
      </c>
      <c r="H86" s="202">
        <f>'[2]04'!I88</f>
        <v>0</v>
      </c>
      <c r="I86" s="202">
        <f>'[2]04'!J88</f>
        <v>0</v>
      </c>
      <c r="J86" s="202">
        <f>'[2]04'!K88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'[2]04'!B89</f>
        <v>84</v>
      </c>
      <c r="C87" s="202">
        <f>'[2]04'!C89</f>
        <v>0</v>
      </c>
      <c r="D87" s="202">
        <f>'[2]04'!D89</f>
        <v>0</v>
      </c>
      <c r="E87" s="202">
        <f>'[2]04'!E89</f>
        <v>0</v>
      </c>
      <c r="F87" s="15">
        <f t="shared" si="16"/>
        <v>84</v>
      </c>
      <c r="G87" s="201">
        <f>'[2]04'!H89</f>
        <v>36</v>
      </c>
      <c r="H87" s="202">
        <f>'[2]04'!I89</f>
        <v>0</v>
      </c>
      <c r="I87" s="202">
        <f>'[2]04'!J89</f>
        <v>0</v>
      </c>
      <c r="J87" s="202">
        <f>'[2]04'!K89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'[2]04'!B90</f>
        <v>84</v>
      </c>
      <c r="C88" s="202">
        <f>'[2]04'!C90</f>
        <v>0</v>
      </c>
      <c r="D88" s="202">
        <f>'[2]04'!D90</f>
        <v>0</v>
      </c>
      <c r="E88" s="202">
        <f>'[2]04'!E90</f>
        <v>0</v>
      </c>
      <c r="F88" s="15">
        <f t="shared" si="16"/>
        <v>84</v>
      </c>
      <c r="G88" s="201">
        <f>'[2]04'!H90</f>
        <v>36</v>
      </c>
      <c r="H88" s="202">
        <f>'[2]04'!I90</f>
        <v>0</v>
      </c>
      <c r="I88" s="202">
        <f>'[2]04'!J90</f>
        <v>0</v>
      </c>
      <c r="J88" s="202">
        <f>'[2]04'!K90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'[2]04'!B91</f>
        <v>84</v>
      </c>
      <c r="C89" s="202">
        <f>'[2]04'!C91</f>
        <v>0</v>
      </c>
      <c r="D89" s="202">
        <f>'[2]04'!D91</f>
        <v>0</v>
      </c>
      <c r="E89" s="202">
        <f>'[2]04'!E91</f>
        <v>0</v>
      </c>
      <c r="F89" s="15">
        <f t="shared" si="16"/>
        <v>84</v>
      </c>
      <c r="G89" s="201">
        <f>'[2]04'!H91</f>
        <v>36</v>
      </c>
      <c r="H89" s="202">
        <f>'[2]04'!I91</f>
        <v>0</v>
      </c>
      <c r="I89" s="202">
        <f>'[2]04'!J91</f>
        <v>0</v>
      </c>
      <c r="J89" s="202">
        <f>'[2]04'!K91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'[2]04'!B92</f>
        <v>84</v>
      </c>
      <c r="C90" s="202">
        <f>'[2]04'!C92</f>
        <v>0</v>
      </c>
      <c r="D90" s="202">
        <f>'[2]04'!D92</f>
        <v>0</v>
      </c>
      <c r="E90" s="202">
        <f>'[2]04'!E92</f>
        <v>0</v>
      </c>
      <c r="F90" s="15">
        <f t="shared" si="16"/>
        <v>84</v>
      </c>
      <c r="G90" s="201">
        <f>'[2]04'!H92</f>
        <v>36</v>
      </c>
      <c r="H90" s="202">
        <f>'[2]04'!I92</f>
        <v>0</v>
      </c>
      <c r="I90" s="202">
        <f>'[2]04'!J92</f>
        <v>0</v>
      </c>
      <c r="J90" s="202">
        <f>'[2]04'!K92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'[2]04'!B93</f>
        <v>84</v>
      </c>
      <c r="C91" s="202">
        <f>'[2]04'!C93</f>
        <v>0</v>
      </c>
      <c r="D91" s="202">
        <f>'[2]04'!D93</f>
        <v>0</v>
      </c>
      <c r="E91" s="202">
        <f>'[2]04'!E93</f>
        <v>0</v>
      </c>
      <c r="F91" s="15">
        <f t="shared" si="16"/>
        <v>84</v>
      </c>
      <c r="G91" s="201">
        <f>'[2]04'!H93</f>
        <v>36</v>
      </c>
      <c r="H91" s="202">
        <f>'[2]04'!I93</f>
        <v>0</v>
      </c>
      <c r="I91" s="202">
        <f>'[2]04'!J93</f>
        <v>0</v>
      </c>
      <c r="J91" s="202">
        <f>'[2]04'!K93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'[2]04'!B94</f>
        <v>84</v>
      </c>
      <c r="C92" s="202">
        <f>'[2]04'!C94</f>
        <v>0</v>
      </c>
      <c r="D92" s="202">
        <f>'[2]04'!D94</f>
        <v>0</v>
      </c>
      <c r="E92" s="202">
        <f>'[2]04'!E94</f>
        <v>0</v>
      </c>
      <c r="F92" s="15">
        <f t="shared" si="16"/>
        <v>84</v>
      </c>
      <c r="G92" s="201">
        <f>'[2]04'!H94</f>
        <v>36</v>
      </c>
      <c r="H92" s="202">
        <f>'[2]04'!I94</f>
        <v>0</v>
      </c>
      <c r="I92" s="202">
        <f>'[2]04'!J94</f>
        <v>0</v>
      </c>
      <c r="J92" s="202">
        <f>'[2]04'!K94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'[2]04'!B95</f>
        <v>84</v>
      </c>
      <c r="C93" s="202">
        <f>'[2]04'!C95</f>
        <v>0</v>
      </c>
      <c r="D93" s="202">
        <f>'[2]04'!D95</f>
        <v>0</v>
      </c>
      <c r="E93" s="202">
        <f>'[2]04'!E95</f>
        <v>0</v>
      </c>
      <c r="F93" s="15">
        <f t="shared" si="16"/>
        <v>84</v>
      </c>
      <c r="G93" s="201">
        <f>'[2]04'!H95</f>
        <v>36</v>
      </c>
      <c r="H93" s="202">
        <f>'[2]04'!I95</f>
        <v>0</v>
      </c>
      <c r="I93" s="202">
        <f>'[2]04'!J95</f>
        <v>0</v>
      </c>
      <c r="J93" s="202">
        <f>'[2]04'!K95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'[2]04'!B96</f>
        <v>84</v>
      </c>
      <c r="C94" s="202">
        <f>'[2]04'!C96</f>
        <v>0</v>
      </c>
      <c r="D94" s="202">
        <f>'[2]04'!D96</f>
        <v>0</v>
      </c>
      <c r="E94" s="202">
        <f>'[2]04'!E96</f>
        <v>0</v>
      </c>
      <c r="F94" s="15">
        <f t="shared" si="16"/>
        <v>84</v>
      </c>
      <c r="G94" s="201">
        <f>'[2]04'!H96</f>
        <v>36</v>
      </c>
      <c r="H94" s="202">
        <f>'[2]04'!I96</f>
        <v>0</v>
      </c>
      <c r="I94" s="202">
        <f>'[2]04'!J96</f>
        <v>0</v>
      </c>
      <c r="J94" s="202">
        <f>'[2]04'!K96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'[2]04'!B97</f>
        <v>84</v>
      </c>
      <c r="C95" s="202">
        <f>'[2]04'!C97</f>
        <v>0</v>
      </c>
      <c r="D95" s="202">
        <f>'[2]04'!D97</f>
        <v>0</v>
      </c>
      <c r="E95" s="202">
        <f>'[2]04'!E97</f>
        <v>0</v>
      </c>
      <c r="F95" s="15">
        <f t="shared" si="16"/>
        <v>84</v>
      </c>
      <c r="G95" s="201">
        <f>'[2]04'!H97</f>
        <v>36</v>
      </c>
      <c r="H95" s="202">
        <f>'[2]04'!I97</f>
        <v>0</v>
      </c>
      <c r="I95" s="202">
        <f>'[2]04'!J97</f>
        <v>0</v>
      </c>
      <c r="J95" s="202">
        <f>'[2]04'!K97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'[2]04'!B98</f>
        <v>84</v>
      </c>
      <c r="C96" s="202">
        <f>'[2]04'!C98</f>
        <v>0</v>
      </c>
      <c r="D96" s="202">
        <f>'[2]04'!D98</f>
        <v>0</v>
      </c>
      <c r="E96" s="202">
        <f>'[2]04'!E98</f>
        <v>0</v>
      </c>
      <c r="F96" s="15">
        <f t="shared" si="16"/>
        <v>84</v>
      </c>
      <c r="G96" s="201">
        <f>'[2]04'!H98</f>
        <v>36</v>
      </c>
      <c r="H96" s="202">
        <f>'[2]04'!I98</f>
        <v>0</v>
      </c>
      <c r="I96" s="202">
        <f>'[2]04'!J98</f>
        <v>0</v>
      </c>
      <c r="J96" s="202">
        <f>'[2]04'!K98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'[2]04'!B99</f>
        <v>84</v>
      </c>
      <c r="C97" s="202">
        <f>'[2]04'!C99</f>
        <v>0</v>
      </c>
      <c r="D97" s="202">
        <f>'[2]04'!D99</f>
        <v>0</v>
      </c>
      <c r="E97" s="202">
        <f>'[2]04'!E99</f>
        <v>0</v>
      </c>
      <c r="F97" s="15">
        <f t="shared" si="16"/>
        <v>84</v>
      </c>
      <c r="G97" s="201">
        <f>'[2]04'!H99</f>
        <v>36</v>
      </c>
      <c r="H97" s="202">
        <f>'[2]04'!I99</f>
        <v>0</v>
      </c>
      <c r="I97" s="202">
        <f>'[2]04'!J99</f>
        <v>0</v>
      </c>
      <c r="J97" s="202">
        <f>'[2]04'!K99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'[2]04'!B100</f>
        <v>84</v>
      </c>
      <c r="C98" s="202">
        <f>'[2]04'!C100</f>
        <v>0</v>
      </c>
      <c r="D98" s="202">
        <f>'[2]04'!D100</f>
        <v>0</v>
      </c>
      <c r="E98" s="202">
        <f>'[2]04'!E100</f>
        <v>0</v>
      </c>
      <c r="F98" s="15">
        <f t="shared" si="16"/>
        <v>84</v>
      </c>
      <c r="G98" s="201">
        <f>'[2]04'!H100</f>
        <v>36</v>
      </c>
      <c r="H98" s="202">
        <f>'[2]04'!I100</f>
        <v>0</v>
      </c>
      <c r="I98" s="202">
        <f>'[2]04'!J100</f>
        <v>0</v>
      </c>
      <c r="J98" s="202">
        <f>'[2]04'!K100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0.84256750000000002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0.84256750000000002</v>
      </c>
      <c r="L99" s="171">
        <f t="shared" si="17"/>
        <v>2.4E-2</v>
      </c>
      <c r="M99" s="171">
        <f t="shared" si="17"/>
        <v>0.83026749999999971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0.83026749999999971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940</v>
      </c>
      <c r="G3" s="16">
        <f>'[3]04'!G5</f>
        <v>0</v>
      </c>
      <c r="H3" s="17">
        <f>SUM(B3:G3)</f>
        <v>1260</v>
      </c>
      <c r="I3" s="15">
        <f>'[3]04'!J5</f>
        <v>286.02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286.02</v>
      </c>
      <c r="P3" s="18">
        <f>frq!C3</f>
        <v>1</v>
      </c>
      <c r="Q3" s="15">
        <f t="shared" ref="Q3:V18" si="0">IF($P3=1,I3,IF(AND($P3=0.985,I3&gt;0.985*B3),B3*0.985,IF(AND($P3=0.965,I3&gt;0.965*B3),0.965*B3,I3)))</f>
        <v>286.02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32</v>
      </c>
      <c r="AU3" s="8">
        <v>0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940</v>
      </c>
      <c r="G4" s="16">
        <f>'[3]04'!G6</f>
        <v>0</v>
      </c>
      <c r="H4" s="17">
        <f>SUM(B4:G4)</f>
        <v>1260</v>
      </c>
      <c r="I4" s="15">
        <f>'[3]04'!J6</f>
        <v>286.02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286.02</v>
      </c>
      <c r="P4" s="18">
        <f>frq!C4</f>
        <v>1</v>
      </c>
      <c r="Q4" s="15">
        <f>IF($P4=1,I4,IF(AND($P4=0.985,I4&gt;0.985*B4),B4*0.985,IF(AND($P4=0.965,I4&gt;0.965*B4),0.965*B4,I4)))</f>
        <v>286.02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32</v>
      </c>
      <c r="AU4" s="8">
        <v>0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940</v>
      </c>
      <c r="G5" s="16">
        <f>'[3]04'!G7</f>
        <v>0</v>
      </c>
      <c r="H5" s="17">
        <f t="shared" ref="H5:H68" si="27">SUM(B5:G5)</f>
        <v>1260</v>
      </c>
      <c r="I5" s="15">
        <f>'[3]04'!J7</f>
        <v>286.02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286.02</v>
      </c>
      <c r="P5" s="18">
        <f>frq!C5</f>
        <v>1</v>
      </c>
      <c r="Q5" s="15">
        <f t="shared" ref="Q5:V56" si="29">IF($P5=1,I5,IF(AND($P5=0.985,I5&gt;0.985*B5),B5*0.985,IF(AND($P5=0.965,I5&gt;0.965*B5),0.965*B5,I5)))</f>
        <v>286.02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286.02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254.01999999999998</v>
      </c>
      <c r="AT5" s="8">
        <v>32</v>
      </c>
      <c r="AU5" s="8">
        <v>0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940</v>
      </c>
      <c r="G6" s="16">
        <f>'[3]04'!G8</f>
        <v>0</v>
      </c>
      <c r="H6" s="17">
        <f t="shared" si="27"/>
        <v>1260</v>
      </c>
      <c r="I6" s="15">
        <f>'[3]04'!J8</f>
        <v>286.02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286.02</v>
      </c>
      <c r="P6" s="18">
        <f>frq!C6</f>
        <v>1</v>
      </c>
      <c r="Q6" s="15">
        <f t="shared" si="29"/>
        <v>286.02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286.02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254.01999999999998</v>
      </c>
      <c r="AT6" s="8">
        <v>32</v>
      </c>
      <c r="AU6" s="8">
        <v>0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940</v>
      </c>
      <c r="G7" s="16">
        <f>'[3]04'!G9</f>
        <v>0</v>
      </c>
      <c r="H7" s="17">
        <f t="shared" si="27"/>
        <v>1260</v>
      </c>
      <c r="I7" s="15">
        <f>'[3]04'!J9</f>
        <v>300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31.58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31.58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268.42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268.42</v>
      </c>
      <c r="AT7" s="8">
        <v>31.58</v>
      </c>
      <c r="AU7" s="8">
        <v>0</v>
      </c>
      <c r="AW7" s="204">
        <v>31.58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31.58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31.58</v>
      </c>
      <c r="BM7" s="8">
        <f t="shared" si="22"/>
        <v>0</v>
      </c>
      <c r="BN7" s="8">
        <f t="shared" si="23"/>
        <v>31.58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940</v>
      </c>
      <c r="G8" s="16">
        <f>'[3]04'!G10</f>
        <v>0</v>
      </c>
      <c r="H8" s="17">
        <f t="shared" si="27"/>
        <v>1260</v>
      </c>
      <c r="I8" s="15">
        <f>'[3]04'!J10</f>
        <v>286.02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286.02</v>
      </c>
      <c r="P8" s="18">
        <f>frq!C8</f>
        <v>1</v>
      </c>
      <c r="Q8" s="15">
        <f t="shared" si="29"/>
        <v>286.02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286.02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254.01999999999998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254.01999999999998</v>
      </c>
      <c r="AT8" s="8">
        <v>32</v>
      </c>
      <c r="AU8" s="8">
        <v>0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940</v>
      </c>
      <c r="G9" s="16">
        <f>'[3]04'!G11</f>
        <v>0</v>
      </c>
      <c r="H9" s="17">
        <f t="shared" si="27"/>
        <v>1260</v>
      </c>
      <c r="I9" s="15">
        <f>'[3]04'!J11</f>
        <v>286.02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286.02</v>
      </c>
      <c r="P9" s="18">
        <f>frq!C9</f>
        <v>1</v>
      </c>
      <c r="Q9" s="15">
        <f t="shared" si="29"/>
        <v>286.02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286.02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254.01999999999998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254.01999999999998</v>
      </c>
      <c r="AT9" s="8">
        <v>32</v>
      </c>
      <c r="AU9" s="8">
        <v>0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940</v>
      </c>
      <c r="G10" s="16">
        <f>'[3]04'!G12</f>
        <v>0</v>
      </c>
      <c r="H10" s="17">
        <f t="shared" si="27"/>
        <v>1260</v>
      </c>
      <c r="I10" s="15">
        <f>'[3]04'!J12</f>
        <v>286.02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286.02</v>
      </c>
      <c r="P10" s="18">
        <f>frq!C10</f>
        <v>1</v>
      </c>
      <c r="Q10" s="15">
        <f t="shared" si="29"/>
        <v>286.02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286.02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254.01999999999998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254.01999999999998</v>
      </c>
      <c r="AT10" s="8">
        <v>32</v>
      </c>
      <c r="AU10" s="8">
        <v>0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940</v>
      </c>
      <c r="G11" s="16">
        <f>'[3]04'!G13</f>
        <v>0</v>
      </c>
      <c r="H11" s="17">
        <f t="shared" si="27"/>
        <v>1260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3.58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3.58</v>
      </c>
      <c r="AL11" s="8">
        <f t="shared" si="3"/>
        <v>234.42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</v>
      </c>
      <c r="AT11" s="8">
        <v>32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3.58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3.58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3.58</v>
      </c>
      <c r="BP11" s="182">
        <f t="shared" si="25"/>
        <v>0</v>
      </c>
      <c r="BQ11" s="182">
        <f t="shared" si="26"/>
        <v>-3.58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940</v>
      </c>
      <c r="G12" s="16">
        <f>'[3]04'!G14</f>
        <v>0</v>
      </c>
      <c r="H12" s="17">
        <f t="shared" si="27"/>
        <v>1260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3.58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3.58</v>
      </c>
      <c r="AL12" s="8">
        <f t="shared" si="3"/>
        <v>234.42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</v>
      </c>
      <c r="AT12" s="8">
        <v>32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3.58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3.58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3.58</v>
      </c>
      <c r="BP12" s="182">
        <f t="shared" si="25"/>
        <v>0</v>
      </c>
      <c r="BQ12" s="182">
        <f t="shared" si="26"/>
        <v>-3.58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940</v>
      </c>
      <c r="G13" s="16">
        <f>'[3]04'!G15</f>
        <v>0</v>
      </c>
      <c r="H13" s="17">
        <f t="shared" si="27"/>
        <v>1260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17.79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17.79</v>
      </c>
      <c r="AE13" s="8">
        <f t="shared" si="11"/>
        <v>17.79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17.79</v>
      </c>
      <c r="AL13" s="8">
        <f t="shared" si="3"/>
        <v>234.42000000000002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234.42000000000002</v>
      </c>
      <c r="AT13" s="8">
        <v>17.79</v>
      </c>
      <c r="AU13" s="8">
        <v>17.79</v>
      </c>
      <c r="AW13" s="204">
        <v>17.79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17.79</v>
      </c>
      <c r="BD13" s="204">
        <v>17.79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17.79</v>
      </c>
      <c r="BL13" s="8">
        <f t="shared" si="21"/>
        <v>17.79</v>
      </c>
      <c r="BM13" s="8">
        <f t="shared" si="22"/>
        <v>17.79</v>
      </c>
      <c r="BN13" s="8">
        <f t="shared" si="23"/>
        <v>17.79</v>
      </c>
      <c r="BO13" s="8">
        <f t="shared" si="24"/>
        <v>17.79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940</v>
      </c>
      <c r="G14" s="16">
        <f>'[3]04'!G16</f>
        <v>0</v>
      </c>
      <c r="H14" s="17">
        <f t="shared" si="27"/>
        <v>1260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17.79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17.79</v>
      </c>
      <c r="AE14" s="8">
        <f t="shared" si="11"/>
        <v>17.79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17.79</v>
      </c>
      <c r="AL14" s="8">
        <f t="shared" si="3"/>
        <v>234.42000000000002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234.42000000000002</v>
      </c>
      <c r="AT14" s="8">
        <v>17.79</v>
      </c>
      <c r="AU14" s="8">
        <v>17.79</v>
      </c>
      <c r="AW14" s="204">
        <v>17.79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17.79</v>
      </c>
      <c r="BD14" s="204">
        <v>17.79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17.79</v>
      </c>
      <c r="BL14" s="8">
        <f t="shared" si="21"/>
        <v>17.79</v>
      </c>
      <c r="BM14" s="8">
        <f t="shared" si="22"/>
        <v>17.79</v>
      </c>
      <c r="BN14" s="8">
        <f t="shared" si="23"/>
        <v>17.79</v>
      </c>
      <c r="BO14" s="8">
        <f t="shared" si="24"/>
        <v>17.79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940</v>
      </c>
      <c r="G15" s="16">
        <f>'[3]04'!G17</f>
        <v>0</v>
      </c>
      <c r="H15" s="17">
        <f t="shared" si="27"/>
        <v>1260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17.79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17.79</v>
      </c>
      <c r="AE15" s="8">
        <f t="shared" si="11"/>
        <v>17.79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17.79</v>
      </c>
      <c r="AL15" s="8">
        <f t="shared" si="3"/>
        <v>234.42000000000002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234.42000000000002</v>
      </c>
      <c r="AT15" s="8">
        <v>17.79</v>
      </c>
      <c r="AU15" s="8">
        <v>17.79</v>
      </c>
      <c r="AW15" s="204">
        <v>17.79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17.79</v>
      </c>
      <c r="BD15" s="204">
        <v>17.79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17.79</v>
      </c>
      <c r="BL15" s="8">
        <f t="shared" si="21"/>
        <v>17.79</v>
      </c>
      <c r="BM15" s="8">
        <f t="shared" si="22"/>
        <v>17.79</v>
      </c>
      <c r="BN15" s="8">
        <f t="shared" si="23"/>
        <v>17.79</v>
      </c>
      <c r="BO15" s="8">
        <f t="shared" si="24"/>
        <v>17.79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940</v>
      </c>
      <c r="G16" s="16">
        <f>'[3]04'!G18</f>
        <v>0</v>
      </c>
      <c r="H16" s="17">
        <f t="shared" si="27"/>
        <v>1260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17.79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17.79</v>
      </c>
      <c r="AE16" s="8">
        <f t="shared" si="11"/>
        <v>17.79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17.79</v>
      </c>
      <c r="AL16" s="8">
        <f t="shared" si="3"/>
        <v>234.42000000000002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234.42000000000002</v>
      </c>
      <c r="AT16" s="8">
        <v>17.79</v>
      </c>
      <c r="AU16" s="8">
        <v>17.79</v>
      </c>
      <c r="AW16" s="204">
        <v>17.79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17.79</v>
      </c>
      <c r="BD16" s="204">
        <v>17.79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17.79</v>
      </c>
      <c r="BL16" s="8">
        <f t="shared" si="21"/>
        <v>17.79</v>
      </c>
      <c r="BM16" s="8">
        <f t="shared" si="22"/>
        <v>17.79</v>
      </c>
      <c r="BN16" s="8">
        <f t="shared" si="23"/>
        <v>17.79</v>
      </c>
      <c r="BO16" s="8">
        <f t="shared" si="24"/>
        <v>17.79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940</v>
      </c>
      <c r="G17" s="16">
        <f>'[3]04'!G19</f>
        <v>0</v>
      </c>
      <c r="H17" s="17">
        <f t="shared" si="27"/>
        <v>1260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17.79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17.79</v>
      </c>
      <c r="AE17" s="8">
        <f t="shared" si="11"/>
        <v>17.79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17.79</v>
      </c>
      <c r="AL17" s="8">
        <f t="shared" si="3"/>
        <v>234.42000000000002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234.42000000000002</v>
      </c>
      <c r="AT17" s="8">
        <v>17.79</v>
      </c>
      <c r="AU17" s="8">
        <v>17.79</v>
      </c>
      <c r="AW17" s="204">
        <v>17.79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17.79</v>
      </c>
      <c r="BD17" s="204">
        <v>17.79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17.79</v>
      </c>
      <c r="BL17" s="8">
        <f t="shared" si="21"/>
        <v>17.79</v>
      </c>
      <c r="BM17" s="8">
        <f t="shared" si="22"/>
        <v>17.79</v>
      </c>
      <c r="BN17" s="8">
        <f t="shared" si="23"/>
        <v>17.79</v>
      </c>
      <c r="BO17" s="8">
        <f t="shared" si="24"/>
        <v>17.79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940</v>
      </c>
      <c r="G18" s="16">
        <f>'[3]04'!G20</f>
        <v>0</v>
      </c>
      <c r="H18" s="17">
        <f t="shared" si="27"/>
        <v>1260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17.79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17.79</v>
      </c>
      <c r="AE18" s="8">
        <f t="shared" si="11"/>
        <v>17.79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17.79</v>
      </c>
      <c r="AL18" s="8">
        <f t="shared" si="3"/>
        <v>234.42000000000002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234.42000000000002</v>
      </c>
      <c r="AT18" s="8">
        <v>17.79</v>
      </c>
      <c r="AU18" s="8">
        <v>17.79</v>
      </c>
      <c r="AW18" s="204">
        <v>17.79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17.79</v>
      </c>
      <c r="BD18" s="204">
        <v>17.79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17.79</v>
      </c>
      <c r="BL18" s="8">
        <f t="shared" si="21"/>
        <v>17.79</v>
      </c>
      <c r="BM18" s="8">
        <f t="shared" si="22"/>
        <v>17.79</v>
      </c>
      <c r="BN18" s="8">
        <f t="shared" si="23"/>
        <v>17.79</v>
      </c>
      <c r="BO18" s="8">
        <f t="shared" si="24"/>
        <v>17.79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940</v>
      </c>
      <c r="G19" s="16">
        <f>'[3]04'!G21</f>
        <v>0</v>
      </c>
      <c r="H19" s="17">
        <f t="shared" si="27"/>
        <v>1260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17.79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17.79</v>
      </c>
      <c r="AE19" s="8">
        <f t="shared" si="11"/>
        <v>17.79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17.79</v>
      </c>
      <c r="AL19" s="8">
        <f t="shared" ref="AL19:AQ61" si="31">Q19-X19-AE19</f>
        <v>234.42000000000002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234.42000000000002</v>
      </c>
      <c r="AT19" s="8">
        <v>17.79</v>
      </c>
      <c r="AU19" s="8">
        <v>17.79</v>
      </c>
      <c r="AW19" s="204">
        <v>17.79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17.79</v>
      </c>
      <c r="BD19" s="204">
        <v>17.79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17.79</v>
      </c>
      <c r="BL19" s="8">
        <f t="shared" si="21"/>
        <v>17.79</v>
      </c>
      <c r="BM19" s="8">
        <f t="shared" si="22"/>
        <v>17.79</v>
      </c>
      <c r="BN19" s="8">
        <f t="shared" si="23"/>
        <v>17.79</v>
      </c>
      <c r="BO19" s="8">
        <f t="shared" si="24"/>
        <v>17.79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940</v>
      </c>
      <c r="G20" s="16">
        <f>'[3]04'!G22</f>
        <v>0</v>
      </c>
      <c r="H20" s="17">
        <f t="shared" si="27"/>
        <v>1260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17.79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17.79</v>
      </c>
      <c r="AE20" s="8">
        <f t="shared" si="11"/>
        <v>17.79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17.79</v>
      </c>
      <c r="AL20" s="8">
        <f t="shared" si="31"/>
        <v>234.42000000000002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234.42000000000002</v>
      </c>
      <c r="AT20" s="8">
        <v>17.79</v>
      </c>
      <c r="AU20" s="8">
        <v>17.79</v>
      </c>
      <c r="AW20" s="204">
        <v>17.79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17.79</v>
      </c>
      <c r="BD20" s="204">
        <v>17.79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17.79</v>
      </c>
      <c r="BL20" s="8">
        <f t="shared" si="21"/>
        <v>17.79</v>
      </c>
      <c r="BM20" s="8">
        <f t="shared" si="22"/>
        <v>17.79</v>
      </c>
      <c r="BN20" s="8">
        <f t="shared" si="23"/>
        <v>17.79</v>
      </c>
      <c r="BO20" s="8">
        <f t="shared" si="24"/>
        <v>17.79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940</v>
      </c>
      <c r="G21" s="16">
        <f>'[3]04'!G23</f>
        <v>0</v>
      </c>
      <c r="H21" s="17">
        <f t="shared" si="27"/>
        <v>1260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17.79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17.79</v>
      </c>
      <c r="AE21" s="8">
        <f t="shared" si="11"/>
        <v>17.79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17.79</v>
      </c>
      <c r="AL21" s="8">
        <f t="shared" si="31"/>
        <v>234.42000000000002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234.42000000000002</v>
      </c>
      <c r="AT21" s="8">
        <v>17.79</v>
      </c>
      <c r="AU21" s="8">
        <v>17.79</v>
      </c>
      <c r="AW21" s="204">
        <v>17.79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17.79</v>
      </c>
      <c r="BD21" s="204">
        <v>17.79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17.79</v>
      </c>
      <c r="BL21" s="8">
        <f t="shared" si="21"/>
        <v>17.79</v>
      </c>
      <c r="BM21" s="8">
        <f t="shared" si="22"/>
        <v>17.79</v>
      </c>
      <c r="BN21" s="8">
        <f t="shared" si="23"/>
        <v>17.79</v>
      </c>
      <c r="BO21" s="8">
        <f t="shared" si="24"/>
        <v>17.79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940</v>
      </c>
      <c r="G22" s="16">
        <f>'[3]04'!G24</f>
        <v>0</v>
      </c>
      <c r="H22" s="17">
        <f t="shared" si="27"/>
        <v>1260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17.79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17.79</v>
      </c>
      <c r="AE22" s="8">
        <f t="shared" si="11"/>
        <v>17.79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17.79</v>
      </c>
      <c r="AL22" s="8">
        <f t="shared" si="31"/>
        <v>234.42000000000002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234.42000000000002</v>
      </c>
      <c r="AT22" s="8">
        <v>17.79</v>
      </c>
      <c r="AU22" s="8">
        <v>17.79</v>
      </c>
      <c r="AW22" s="204">
        <v>17.79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17.79</v>
      </c>
      <c r="BD22" s="204">
        <v>17.79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17.79</v>
      </c>
      <c r="BL22" s="8">
        <f t="shared" si="21"/>
        <v>17.79</v>
      </c>
      <c r="BM22" s="8">
        <f t="shared" si="22"/>
        <v>17.79</v>
      </c>
      <c r="BN22" s="8">
        <f t="shared" si="23"/>
        <v>17.79</v>
      </c>
      <c r="BO22" s="8">
        <f t="shared" si="24"/>
        <v>17.79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940</v>
      </c>
      <c r="G23" s="16">
        <f>'[3]04'!G25</f>
        <v>0</v>
      </c>
      <c r="H23" s="17">
        <f t="shared" si="27"/>
        <v>1260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17.79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17.79</v>
      </c>
      <c r="AE23" s="8">
        <f t="shared" si="11"/>
        <v>17.79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17.79</v>
      </c>
      <c r="AL23" s="8">
        <f t="shared" si="31"/>
        <v>234.42000000000002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234.42000000000002</v>
      </c>
      <c r="AT23" s="8">
        <v>17.79</v>
      </c>
      <c r="AU23" s="8">
        <v>17.79</v>
      </c>
      <c r="AW23" s="204">
        <v>17.79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17.79</v>
      </c>
      <c r="BD23" s="204">
        <v>17.79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17.79</v>
      </c>
      <c r="BL23" s="8">
        <f t="shared" si="21"/>
        <v>17.79</v>
      </c>
      <c r="BM23" s="8">
        <f t="shared" si="22"/>
        <v>17.79</v>
      </c>
      <c r="BN23" s="8">
        <f t="shared" si="23"/>
        <v>17.79</v>
      </c>
      <c r="BO23" s="8">
        <f t="shared" si="24"/>
        <v>17.79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940</v>
      </c>
      <c r="G24" s="16">
        <f>'[3]04'!G26</f>
        <v>0</v>
      </c>
      <c r="H24" s="17">
        <f t="shared" si="27"/>
        <v>1260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17.79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17.79</v>
      </c>
      <c r="AE24" s="8">
        <f t="shared" si="11"/>
        <v>17.79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17.79</v>
      </c>
      <c r="AL24" s="8">
        <f t="shared" si="31"/>
        <v>234.42000000000002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234.42000000000002</v>
      </c>
      <c r="AT24" s="8">
        <v>17.79</v>
      </c>
      <c r="AU24" s="8">
        <v>17.79</v>
      </c>
      <c r="AW24" s="204">
        <v>17.79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17.79</v>
      </c>
      <c r="BD24" s="204">
        <v>17.79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17.79</v>
      </c>
      <c r="BL24" s="8">
        <f t="shared" si="21"/>
        <v>17.79</v>
      </c>
      <c r="BM24" s="8">
        <f t="shared" si="22"/>
        <v>17.79</v>
      </c>
      <c r="BN24" s="8">
        <f t="shared" si="23"/>
        <v>17.79</v>
      </c>
      <c r="BO24" s="8">
        <f t="shared" si="24"/>
        <v>17.79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940</v>
      </c>
      <c r="G25" s="16">
        <f>'[3]04'!G27</f>
        <v>0</v>
      </c>
      <c r="H25" s="17">
        <f t="shared" si="27"/>
        <v>1260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17.79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17.79</v>
      </c>
      <c r="AE25" s="8">
        <f t="shared" si="11"/>
        <v>17.79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17.79</v>
      </c>
      <c r="AL25" s="8">
        <f t="shared" si="31"/>
        <v>234.42000000000002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234.42000000000002</v>
      </c>
      <c r="AT25" s="8">
        <v>17.79</v>
      </c>
      <c r="AU25" s="8">
        <v>17.79</v>
      </c>
      <c r="AW25" s="204">
        <v>17.79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17.79</v>
      </c>
      <c r="BD25" s="204">
        <v>17.79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17.79</v>
      </c>
      <c r="BL25" s="8">
        <f t="shared" si="21"/>
        <v>17.79</v>
      </c>
      <c r="BM25" s="8">
        <f t="shared" si="22"/>
        <v>17.79</v>
      </c>
      <c r="BN25" s="8">
        <f t="shared" si="23"/>
        <v>17.79</v>
      </c>
      <c r="BO25" s="8">
        <f t="shared" si="24"/>
        <v>17.79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940</v>
      </c>
      <c r="G26" s="16">
        <f>'[3]04'!G28</f>
        <v>0</v>
      </c>
      <c r="H26" s="17">
        <f t="shared" si="27"/>
        <v>1260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17.79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17.79</v>
      </c>
      <c r="AE26" s="8">
        <f t="shared" si="11"/>
        <v>17.79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17.79</v>
      </c>
      <c r="AL26" s="8">
        <f t="shared" si="31"/>
        <v>234.42000000000002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234.42000000000002</v>
      </c>
      <c r="AT26" s="8">
        <v>17.79</v>
      </c>
      <c r="AU26" s="8">
        <v>17.79</v>
      </c>
      <c r="AW26" s="204">
        <v>17.79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17.79</v>
      </c>
      <c r="BD26" s="204">
        <v>17.79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17.79</v>
      </c>
      <c r="BL26" s="8">
        <f t="shared" si="21"/>
        <v>17.79</v>
      </c>
      <c r="BM26" s="8">
        <f t="shared" si="22"/>
        <v>17.79</v>
      </c>
      <c r="BN26" s="8">
        <f t="shared" si="23"/>
        <v>17.79</v>
      </c>
      <c r="BO26" s="8">
        <f t="shared" si="24"/>
        <v>17.79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940</v>
      </c>
      <c r="G27" s="16">
        <f>'[3]04'!G29</f>
        <v>0</v>
      </c>
      <c r="H27" s="17">
        <f t="shared" si="27"/>
        <v>1260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17.79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17.79</v>
      </c>
      <c r="AE27" s="8">
        <f t="shared" si="11"/>
        <v>17.79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17.79</v>
      </c>
      <c r="AL27" s="8">
        <f t="shared" si="31"/>
        <v>234.42000000000002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234.42000000000002</v>
      </c>
      <c r="AT27" s="8">
        <v>17.79</v>
      </c>
      <c r="AU27" s="8">
        <v>17.79</v>
      </c>
      <c r="AW27" s="204">
        <v>17.79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17.79</v>
      </c>
      <c r="BD27" s="204">
        <v>17.79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17.79</v>
      </c>
      <c r="BL27" s="8">
        <f t="shared" si="21"/>
        <v>17.79</v>
      </c>
      <c r="BM27" s="8">
        <f t="shared" si="22"/>
        <v>17.79</v>
      </c>
      <c r="BN27" s="8">
        <f t="shared" si="23"/>
        <v>17.79</v>
      </c>
      <c r="BO27" s="8">
        <f t="shared" si="24"/>
        <v>17.79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940</v>
      </c>
      <c r="G28" s="16">
        <f>'[3]04'!G30</f>
        <v>0</v>
      </c>
      <c r="H28" s="17">
        <f t="shared" si="27"/>
        <v>1260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17.79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17.79</v>
      </c>
      <c r="AE28" s="8">
        <f t="shared" si="11"/>
        <v>17.79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17.79</v>
      </c>
      <c r="AL28" s="8">
        <f t="shared" si="31"/>
        <v>234.42000000000002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234.42000000000002</v>
      </c>
      <c r="AT28" s="8">
        <v>17.79</v>
      </c>
      <c r="AU28" s="8">
        <v>17.79</v>
      </c>
      <c r="AW28" s="204">
        <v>17.79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17.79</v>
      </c>
      <c r="BD28" s="204">
        <v>17.79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17.79</v>
      </c>
      <c r="BL28" s="8">
        <f t="shared" si="21"/>
        <v>17.79</v>
      </c>
      <c r="BM28" s="8">
        <f t="shared" si="22"/>
        <v>17.79</v>
      </c>
      <c r="BN28" s="8">
        <f t="shared" si="23"/>
        <v>17.79</v>
      </c>
      <c r="BO28" s="8">
        <f t="shared" si="24"/>
        <v>17.79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940</v>
      </c>
      <c r="G29" s="16">
        <f>'[3]04'!G31</f>
        <v>0</v>
      </c>
      <c r="H29" s="17">
        <f t="shared" si="27"/>
        <v>1260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17.79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17.79</v>
      </c>
      <c r="AE29" s="8">
        <f t="shared" si="11"/>
        <v>17.79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17.79</v>
      </c>
      <c r="AL29" s="8">
        <f t="shared" si="31"/>
        <v>234.42000000000002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234.42000000000002</v>
      </c>
      <c r="AT29" s="8">
        <v>17.79</v>
      </c>
      <c r="AU29" s="8">
        <v>17.79</v>
      </c>
      <c r="AW29" s="204">
        <v>17.79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17.79</v>
      </c>
      <c r="BD29" s="204">
        <v>17.79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17.79</v>
      </c>
      <c r="BL29" s="8">
        <f t="shared" si="21"/>
        <v>17.79</v>
      </c>
      <c r="BM29" s="8">
        <f t="shared" si="22"/>
        <v>17.79</v>
      </c>
      <c r="BN29" s="8">
        <f t="shared" si="23"/>
        <v>17.79</v>
      </c>
      <c r="BO29" s="8">
        <f t="shared" si="24"/>
        <v>17.79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940</v>
      </c>
      <c r="G30" s="16">
        <f>'[3]04'!G32</f>
        <v>0</v>
      </c>
      <c r="H30" s="17">
        <f t="shared" si="27"/>
        <v>1260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17.79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17.79</v>
      </c>
      <c r="AE30" s="8">
        <f t="shared" si="11"/>
        <v>17.79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17.79</v>
      </c>
      <c r="AL30" s="8">
        <f t="shared" si="31"/>
        <v>234.42000000000002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234.42000000000002</v>
      </c>
      <c r="AT30" s="8">
        <v>17.79</v>
      </c>
      <c r="AU30" s="8">
        <v>17.79</v>
      </c>
      <c r="AW30" s="204">
        <v>17.79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17.79</v>
      </c>
      <c r="BD30" s="204">
        <v>17.79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17.79</v>
      </c>
      <c r="BL30" s="8">
        <f t="shared" si="21"/>
        <v>17.79</v>
      </c>
      <c r="BM30" s="8">
        <f t="shared" si="22"/>
        <v>17.79</v>
      </c>
      <c r="BN30" s="8">
        <f t="shared" si="23"/>
        <v>17.79</v>
      </c>
      <c r="BO30" s="8">
        <f t="shared" si="24"/>
        <v>17.79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940</v>
      </c>
      <c r="G31" s="16">
        <f>'[3]04'!G33</f>
        <v>0</v>
      </c>
      <c r="H31" s="17">
        <f t="shared" si="27"/>
        <v>1260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17.79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17.79</v>
      </c>
      <c r="AE31" s="8">
        <f t="shared" si="11"/>
        <v>17.79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17.79</v>
      </c>
      <c r="AL31" s="8">
        <f t="shared" si="31"/>
        <v>234.42000000000002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234.42000000000002</v>
      </c>
      <c r="AT31" s="8">
        <v>17.79</v>
      </c>
      <c r="AU31" s="8">
        <v>17.79</v>
      </c>
      <c r="AW31" s="204">
        <v>17.79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17.79</v>
      </c>
      <c r="BD31" s="204">
        <v>17.79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17.79</v>
      </c>
      <c r="BL31" s="8">
        <f t="shared" si="21"/>
        <v>17.79</v>
      </c>
      <c r="BM31" s="8">
        <f t="shared" si="22"/>
        <v>17.79</v>
      </c>
      <c r="BN31" s="8">
        <f t="shared" si="23"/>
        <v>17.79</v>
      </c>
      <c r="BO31" s="8">
        <f t="shared" si="24"/>
        <v>17.79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940</v>
      </c>
      <c r="G32" s="16">
        <f>'[3]04'!G34</f>
        <v>0</v>
      </c>
      <c r="H32" s="17">
        <f t="shared" si="27"/>
        <v>1260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17.79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17.79</v>
      </c>
      <c r="AE32" s="8">
        <f t="shared" si="11"/>
        <v>17.79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17.79</v>
      </c>
      <c r="AL32" s="8">
        <f t="shared" si="31"/>
        <v>234.42000000000002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234.42000000000002</v>
      </c>
      <c r="AT32" s="8">
        <v>17.79</v>
      </c>
      <c r="AU32" s="8">
        <v>17.79</v>
      </c>
      <c r="AW32" s="204">
        <v>17.79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17.79</v>
      </c>
      <c r="BD32" s="204">
        <v>17.79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17.79</v>
      </c>
      <c r="BL32" s="8">
        <f t="shared" si="21"/>
        <v>17.79</v>
      </c>
      <c r="BM32" s="8">
        <f t="shared" si="22"/>
        <v>17.79</v>
      </c>
      <c r="BN32" s="8">
        <f t="shared" si="23"/>
        <v>17.79</v>
      </c>
      <c r="BO32" s="8">
        <f t="shared" si="24"/>
        <v>17.79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940</v>
      </c>
      <c r="G33" s="16">
        <f>'[3]04'!G35</f>
        <v>0</v>
      </c>
      <c r="H33" s="17">
        <f t="shared" si="27"/>
        <v>1260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17.79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17.79</v>
      </c>
      <c r="AE33" s="8">
        <f t="shared" si="11"/>
        <v>17.79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17.79</v>
      </c>
      <c r="AL33" s="8">
        <f t="shared" si="31"/>
        <v>234.42000000000002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234.42000000000002</v>
      </c>
      <c r="AT33" s="8">
        <v>17.79</v>
      </c>
      <c r="AU33" s="8">
        <v>17.79</v>
      </c>
      <c r="AW33" s="204">
        <v>17.79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17.79</v>
      </c>
      <c r="BD33" s="204">
        <v>17.79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17.79</v>
      </c>
      <c r="BL33" s="8">
        <f t="shared" si="21"/>
        <v>17.79</v>
      </c>
      <c r="BM33" s="8">
        <f t="shared" si="22"/>
        <v>17.79</v>
      </c>
      <c r="BN33" s="8">
        <f t="shared" si="23"/>
        <v>17.79</v>
      </c>
      <c r="BO33" s="8">
        <f t="shared" si="24"/>
        <v>17.79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940</v>
      </c>
      <c r="G34" s="16">
        <f>'[3]04'!G36</f>
        <v>0</v>
      </c>
      <c r="H34" s="17">
        <f t="shared" si="27"/>
        <v>1260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17.79</v>
      </c>
      <c r="AE34" s="8">
        <f t="shared" si="11"/>
        <v>17.79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17.79</v>
      </c>
      <c r="AL34" s="8">
        <f t="shared" si="31"/>
        <v>234.42000000000002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234.42000000000002</v>
      </c>
      <c r="AT34" s="8">
        <v>17.79</v>
      </c>
      <c r="AU34" s="8">
        <v>17.79</v>
      </c>
      <c r="AW34" s="204">
        <v>17.79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17.79</v>
      </c>
      <c r="BD34" s="204">
        <v>17.79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17.79</v>
      </c>
      <c r="BL34" s="8">
        <f t="shared" si="21"/>
        <v>17.79</v>
      </c>
      <c r="BM34" s="8">
        <f t="shared" si="22"/>
        <v>17.79</v>
      </c>
      <c r="BN34" s="8">
        <f t="shared" si="23"/>
        <v>17.79</v>
      </c>
      <c r="BO34" s="8">
        <f t="shared" si="24"/>
        <v>17.79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940</v>
      </c>
      <c r="G35" s="16">
        <f>'[3]04'!G37</f>
        <v>0</v>
      </c>
      <c r="H35" s="17">
        <f t="shared" si="27"/>
        <v>1260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17.79</v>
      </c>
      <c r="AE35" s="8">
        <f t="shared" si="11"/>
        <v>17.79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17.79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17.79</v>
      </c>
      <c r="AU35" s="8">
        <v>17.79</v>
      </c>
      <c r="AW35" s="204">
        <v>17.79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17.79</v>
      </c>
      <c r="BD35" s="204">
        <v>17.79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17.79</v>
      </c>
      <c r="BL35" s="8">
        <f t="shared" si="21"/>
        <v>17.79</v>
      </c>
      <c r="BM35" s="8">
        <f t="shared" si="22"/>
        <v>17.79</v>
      </c>
      <c r="BN35" s="8">
        <f t="shared" si="23"/>
        <v>17.79</v>
      </c>
      <c r="BO35" s="8">
        <f t="shared" si="24"/>
        <v>17.79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940</v>
      </c>
      <c r="G36" s="16">
        <f>'[3]04'!G38</f>
        <v>0</v>
      </c>
      <c r="H36" s="17">
        <f t="shared" si="27"/>
        <v>1260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17.79</v>
      </c>
      <c r="AE36" s="8">
        <f t="shared" si="11"/>
        <v>17.79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17.79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17.79</v>
      </c>
      <c r="AU36" s="8">
        <v>17.79</v>
      </c>
      <c r="AW36" s="204">
        <v>17.79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17.79</v>
      </c>
      <c r="BD36" s="204">
        <v>17.79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17.79</v>
      </c>
      <c r="BL36" s="8">
        <f t="shared" si="21"/>
        <v>17.79</v>
      </c>
      <c r="BM36" s="8">
        <f t="shared" si="22"/>
        <v>17.79</v>
      </c>
      <c r="BN36" s="8">
        <f t="shared" si="23"/>
        <v>17.79</v>
      </c>
      <c r="BO36" s="8">
        <f t="shared" si="24"/>
        <v>17.79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940</v>
      </c>
      <c r="G37" s="16">
        <f>'[3]04'!G39</f>
        <v>0</v>
      </c>
      <c r="H37" s="17">
        <f t="shared" si="27"/>
        <v>1260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17.79</v>
      </c>
      <c r="AE37" s="8">
        <f t="shared" si="11"/>
        <v>17.79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17.79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17.79</v>
      </c>
      <c r="AU37" s="8">
        <v>17.79</v>
      </c>
      <c r="AW37" s="204">
        <v>17.79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17.79</v>
      </c>
      <c r="BD37" s="204">
        <v>17.79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17.79</v>
      </c>
      <c r="BL37" s="8">
        <f t="shared" si="21"/>
        <v>17.79</v>
      </c>
      <c r="BM37" s="8">
        <f t="shared" si="22"/>
        <v>17.79</v>
      </c>
      <c r="BN37" s="8">
        <f t="shared" si="23"/>
        <v>17.79</v>
      </c>
      <c r="BO37" s="8">
        <f t="shared" si="24"/>
        <v>17.79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940</v>
      </c>
      <c r="G38" s="16">
        <f>'[3]04'!G40</f>
        <v>0</v>
      </c>
      <c r="H38" s="17">
        <f t="shared" si="27"/>
        <v>1260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17.79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17.79</v>
      </c>
      <c r="AE38" s="8">
        <f t="shared" si="11"/>
        <v>17.79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17.79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17.79</v>
      </c>
      <c r="AU38" s="8">
        <v>17.79</v>
      </c>
      <c r="AW38" s="204">
        <v>17.79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17.79</v>
      </c>
      <c r="BD38" s="204">
        <v>17.79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17.79</v>
      </c>
      <c r="BL38" s="8">
        <f t="shared" si="21"/>
        <v>17.79</v>
      </c>
      <c r="BM38" s="8">
        <f t="shared" si="22"/>
        <v>17.79</v>
      </c>
      <c r="BN38" s="8">
        <f t="shared" si="23"/>
        <v>17.79</v>
      </c>
      <c r="BO38" s="8">
        <f t="shared" si="24"/>
        <v>17.79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940</v>
      </c>
      <c r="G39" s="16">
        <f>'[3]04'!G41</f>
        <v>0</v>
      </c>
      <c r="H39" s="17">
        <f t="shared" si="27"/>
        <v>1260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17.79</v>
      </c>
      <c r="AE39" s="8">
        <f t="shared" si="11"/>
        <v>17.79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17.79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17.79</v>
      </c>
      <c r="AU39" s="8">
        <v>17.79</v>
      </c>
      <c r="AW39" s="204">
        <v>17.79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17.79</v>
      </c>
      <c r="BD39" s="204">
        <v>17.79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17.79</v>
      </c>
      <c r="BL39" s="8">
        <f t="shared" si="21"/>
        <v>17.79</v>
      </c>
      <c r="BM39" s="8">
        <f t="shared" si="22"/>
        <v>17.79</v>
      </c>
      <c r="BN39" s="8">
        <f t="shared" si="23"/>
        <v>17.79</v>
      </c>
      <c r="BO39" s="8">
        <f t="shared" si="24"/>
        <v>17.79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940</v>
      </c>
      <c r="G40" s="16">
        <f>'[3]04'!G42</f>
        <v>0</v>
      </c>
      <c r="H40" s="17">
        <f t="shared" si="27"/>
        <v>1260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17.79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17.79</v>
      </c>
      <c r="AE40" s="8">
        <f t="shared" si="11"/>
        <v>17.79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17.79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17.79</v>
      </c>
      <c r="AU40" s="8">
        <v>17.79</v>
      </c>
      <c r="AW40" s="204">
        <v>17.79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17.79</v>
      </c>
      <c r="BD40" s="204">
        <v>17.79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17.79</v>
      </c>
      <c r="BL40" s="8">
        <f t="shared" si="21"/>
        <v>17.79</v>
      </c>
      <c r="BM40" s="8">
        <f t="shared" si="22"/>
        <v>17.79</v>
      </c>
      <c r="BN40" s="8">
        <f t="shared" si="23"/>
        <v>17.79</v>
      </c>
      <c r="BO40" s="8">
        <f t="shared" si="24"/>
        <v>17.79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940</v>
      </c>
      <c r="G41" s="16">
        <f>'[3]04'!G43</f>
        <v>0</v>
      </c>
      <c r="H41" s="17">
        <f t="shared" si="27"/>
        <v>1260</v>
      </c>
      <c r="I41" s="15">
        <f>'[3]04'!J43</f>
        <v>305.58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305.58</v>
      </c>
      <c r="P41" s="18">
        <f>frq!C41</f>
        <v>1</v>
      </c>
      <c r="Q41" s="15">
        <f t="shared" si="29"/>
        <v>305.58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305.58</v>
      </c>
      <c r="X41" s="8">
        <f t="shared" si="4"/>
        <v>17.79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17.79</v>
      </c>
      <c r="AE41" s="8">
        <f t="shared" si="11"/>
        <v>17.79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17.79</v>
      </c>
      <c r="AL41" s="8">
        <f t="shared" si="31"/>
        <v>269.99999999999994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269.99999999999994</v>
      </c>
      <c r="AT41" s="8">
        <v>17.79</v>
      </c>
      <c r="AU41" s="8">
        <v>17.79</v>
      </c>
      <c r="AW41" s="204">
        <v>17.79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17.79</v>
      </c>
      <c r="BD41" s="204">
        <v>17.79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17.79</v>
      </c>
      <c r="BL41" s="8">
        <f t="shared" si="21"/>
        <v>17.79</v>
      </c>
      <c r="BM41" s="8">
        <f t="shared" si="22"/>
        <v>17.79</v>
      </c>
      <c r="BN41" s="8">
        <f t="shared" si="23"/>
        <v>17.79</v>
      </c>
      <c r="BO41" s="8">
        <f t="shared" si="24"/>
        <v>17.79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940</v>
      </c>
      <c r="G42" s="16">
        <f>'[3]04'!G44</f>
        <v>0</v>
      </c>
      <c r="H42" s="17">
        <f t="shared" si="27"/>
        <v>1260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17.79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17.79</v>
      </c>
      <c r="AE42" s="8">
        <f t="shared" si="11"/>
        <v>17.79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17.79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17.79</v>
      </c>
      <c r="AU42" s="8">
        <v>17.79</v>
      </c>
      <c r="AW42" s="204">
        <v>17.79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17.79</v>
      </c>
      <c r="BD42" s="204">
        <v>17.79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17.79</v>
      </c>
      <c r="BL42" s="8">
        <f t="shared" si="21"/>
        <v>17.79</v>
      </c>
      <c r="BM42" s="8">
        <f t="shared" si="22"/>
        <v>17.79</v>
      </c>
      <c r="BN42" s="8">
        <f t="shared" si="23"/>
        <v>17.79</v>
      </c>
      <c r="BO42" s="8">
        <f t="shared" si="24"/>
        <v>17.79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940</v>
      </c>
      <c r="G43" s="16">
        <f>'[3]04'!G45</f>
        <v>0</v>
      </c>
      <c r="H43" s="17">
        <f t="shared" si="27"/>
        <v>1260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17.79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17.79</v>
      </c>
      <c r="AE43" s="8">
        <f t="shared" si="11"/>
        <v>17.79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17.79</v>
      </c>
      <c r="AL43" s="8">
        <f t="shared" si="31"/>
        <v>234.42000000000002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234.42000000000002</v>
      </c>
      <c r="AT43" s="8">
        <v>17.79</v>
      </c>
      <c r="AU43" s="8">
        <v>17.79</v>
      </c>
      <c r="AW43" s="204">
        <v>17.79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17.79</v>
      </c>
      <c r="BD43" s="204">
        <v>17.79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17.79</v>
      </c>
      <c r="BL43" s="8">
        <f t="shared" si="21"/>
        <v>17.79</v>
      </c>
      <c r="BM43" s="8">
        <f t="shared" si="22"/>
        <v>17.79</v>
      </c>
      <c r="BN43" s="8">
        <f t="shared" si="23"/>
        <v>17.79</v>
      </c>
      <c r="BO43" s="8">
        <f t="shared" si="24"/>
        <v>17.79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940</v>
      </c>
      <c r="G44" s="16">
        <f>'[3]04'!G46</f>
        <v>0</v>
      </c>
      <c r="H44" s="17">
        <f t="shared" si="27"/>
        <v>1260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17.79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17.79</v>
      </c>
      <c r="AE44" s="8">
        <f t="shared" si="11"/>
        <v>17.79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17.79</v>
      </c>
      <c r="AL44" s="8">
        <f t="shared" si="31"/>
        <v>234.42000000000002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234.42000000000002</v>
      </c>
      <c r="AT44" s="8">
        <v>17.79</v>
      </c>
      <c r="AU44" s="8">
        <v>17.79</v>
      </c>
      <c r="AW44" s="204">
        <v>17.79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17.79</v>
      </c>
      <c r="BD44" s="204">
        <v>17.79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17.79</v>
      </c>
      <c r="BL44" s="8">
        <f t="shared" si="21"/>
        <v>17.79</v>
      </c>
      <c r="BM44" s="8">
        <f t="shared" si="22"/>
        <v>17.79</v>
      </c>
      <c r="BN44" s="8">
        <f t="shared" si="23"/>
        <v>17.79</v>
      </c>
      <c r="BO44" s="8">
        <f t="shared" si="24"/>
        <v>17.79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940</v>
      </c>
      <c r="G45" s="16">
        <f>'[3]04'!G47</f>
        <v>0</v>
      </c>
      <c r="H45" s="17">
        <f t="shared" si="27"/>
        <v>1260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17.79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17.79</v>
      </c>
      <c r="AE45" s="8">
        <f t="shared" si="11"/>
        <v>17.79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17.79</v>
      </c>
      <c r="AL45" s="8">
        <f t="shared" si="31"/>
        <v>234.42000000000002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234.42000000000002</v>
      </c>
      <c r="AT45" s="8">
        <v>17.79</v>
      </c>
      <c r="AU45" s="8">
        <v>17.79</v>
      </c>
      <c r="AW45" s="204">
        <v>17.79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17.79</v>
      </c>
      <c r="BD45" s="204">
        <v>17.79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17.79</v>
      </c>
      <c r="BL45" s="8">
        <f t="shared" si="21"/>
        <v>17.79</v>
      </c>
      <c r="BM45" s="8">
        <f t="shared" si="22"/>
        <v>17.79</v>
      </c>
      <c r="BN45" s="8">
        <f t="shared" si="23"/>
        <v>17.79</v>
      </c>
      <c r="BO45" s="8">
        <f t="shared" si="24"/>
        <v>17.79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940</v>
      </c>
      <c r="G46" s="16">
        <f>'[3]04'!G48</f>
        <v>0</v>
      </c>
      <c r="H46" s="17">
        <f t="shared" si="27"/>
        <v>1260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17.79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17.79</v>
      </c>
      <c r="AE46" s="8">
        <f t="shared" si="11"/>
        <v>17.79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17.79</v>
      </c>
      <c r="AL46" s="8">
        <f t="shared" si="31"/>
        <v>234.42000000000002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234.42000000000002</v>
      </c>
      <c r="AT46" s="8">
        <v>17.79</v>
      </c>
      <c r="AU46" s="8">
        <v>17.79</v>
      </c>
      <c r="AW46" s="204">
        <v>17.79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17.79</v>
      </c>
      <c r="BD46" s="204">
        <v>17.79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17.79</v>
      </c>
      <c r="BL46" s="8">
        <f t="shared" si="21"/>
        <v>17.79</v>
      </c>
      <c r="BM46" s="8">
        <f t="shared" si="22"/>
        <v>17.79</v>
      </c>
      <c r="BN46" s="8">
        <f t="shared" si="23"/>
        <v>17.79</v>
      </c>
      <c r="BO46" s="8">
        <f t="shared" si="24"/>
        <v>17.79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940</v>
      </c>
      <c r="G47" s="16">
        <f>'[3]04'!G49</f>
        <v>0</v>
      </c>
      <c r="H47" s="17">
        <f t="shared" si="27"/>
        <v>1260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17.79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17.79</v>
      </c>
      <c r="AE47" s="8">
        <f t="shared" si="11"/>
        <v>17.79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17.79</v>
      </c>
      <c r="AL47" s="8">
        <f t="shared" si="31"/>
        <v>234.42000000000002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234.42000000000002</v>
      </c>
      <c r="AT47" s="8">
        <v>17.79</v>
      </c>
      <c r="AU47" s="8">
        <v>17.79</v>
      </c>
      <c r="AW47" s="204">
        <v>17.79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17.79</v>
      </c>
      <c r="BD47" s="204">
        <v>17.79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17.79</v>
      </c>
      <c r="BL47" s="8">
        <f t="shared" si="21"/>
        <v>17.79</v>
      </c>
      <c r="BM47" s="8">
        <f t="shared" si="22"/>
        <v>17.79</v>
      </c>
      <c r="BN47" s="8">
        <f t="shared" si="23"/>
        <v>17.79</v>
      </c>
      <c r="BO47" s="8">
        <f t="shared" si="24"/>
        <v>17.79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940</v>
      </c>
      <c r="G48" s="16">
        <f>'[3]04'!G50</f>
        <v>0</v>
      </c>
      <c r="H48" s="17">
        <f t="shared" si="27"/>
        <v>1260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17.79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17.79</v>
      </c>
      <c r="AE48" s="8">
        <f t="shared" si="11"/>
        <v>17.79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17.79</v>
      </c>
      <c r="AL48" s="8">
        <f t="shared" si="31"/>
        <v>234.42000000000002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234.42000000000002</v>
      </c>
      <c r="AT48" s="8">
        <v>17.79</v>
      </c>
      <c r="AU48" s="8">
        <v>17.79</v>
      </c>
      <c r="AW48" s="204">
        <v>17.79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17.79</v>
      </c>
      <c r="BD48" s="204">
        <v>17.79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17.79</v>
      </c>
      <c r="BL48" s="8">
        <f t="shared" si="21"/>
        <v>17.79</v>
      </c>
      <c r="BM48" s="8">
        <f t="shared" si="22"/>
        <v>17.79</v>
      </c>
      <c r="BN48" s="8">
        <f t="shared" si="23"/>
        <v>17.79</v>
      </c>
      <c r="BO48" s="8">
        <f t="shared" si="24"/>
        <v>17.79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940</v>
      </c>
      <c r="G49" s="16">
        <f>'[3]04'!G51</f>
        <v>0</v>
      </c>
      <c r="H49" s="17">
        <f t="shared" si="27"/>
        <v>1260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17.79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17.79</v>
      </c>
      <c r="AE49" s="8">
        <f t="shared" si="11"/>
        <v>17.79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17.79</v>
      </c>
      <c r="AL49" s="8">
        <f t="shared" si="31"/>
        <v>234.42000000000002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234.42000000000002</v>
      </c>
      <c r="AT49" s="8">
        <v>17.79</v>
      </c>
      <c r="AU49" s="8">
        <v>17.79</v>
      </c>
      <c r="AW49" s="204">
        <v>17.79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17.79</v>
      </c>
      <c r="BD49" s="204">
        <v>17.79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17.79</v>
      </c>
      <c r="BL49" s="8">
        <f t="shared" si="21"/>
        <v>17.79</v>
      </c>
      <c r="BM49" s="8">
        <f t="shared" si="22"/>
        <v>17.79</v>
      </c>
      <c r="BN49" s="8">
        <f t="shared" si="23"/>
        <v>17.79</v>
      </c>
      <c r="BO49" s="8">
        <f t="shared" si="24"/>
        <v>17.79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940</v>
      </c>
      <c r="G50" s="16">
        <f>'[3]04'!G52</f>
        <v>0</v>
      </c>
      <c r="H50" s="17">
        <f t="shared" si="27"/>
        <v>1260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17.79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17.79</v>
      </c>
      <c r="AE50" s="8">
        <f t="shared" si="11"/>
        <v>17.79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17.79</v>
      </c>
      <c r="AL50" s="8">
        <f t="shared" si="31"/>
        <v>234.42000000000002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234.42000000000002</v>
      </c>
      <c r="AT50" s="8">
        <v>17.79</v>
      </c>
      <c r="AU50" s="8">
        <v>17.79</v>
      </c>
      <c r="AW50" s="204">
        <v>17.79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17.79</v>
      </c>
      <c r="BD50" s="204">
        <v>17.79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17.79</v>
      </c>
      <c r="BL50" s="8">
        <f t="shared" si="21"/>
        <v>17.79</v>
      </c>
      <c r="BM50" s="8">
        <f t="shared" si="22"/>
        <v>17.79</v>
      </c>
      <c r="BN50" s="8">
        <f t="shared" si="23"/>
        <v>17.79</v>
      </c>
      <c r="BO50" s="8">
        <f t="shared" si="24"/>
        <v>17.79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920</v>
      </c>
      <c r="G51" s="16">
        <f>'[3]04'!G53</f>
        <v>0</v>
      </c>
      <c r="H51" s="17">
        <f t="shared" si="27"/>
        <v>1240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3.58</v>
      </c>
      <c r="AL51" s="8">
        <f t="shared" si="31"/>
        <v>234.42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234.42</v>
      </c>
      <c r="AT51" s="8">
        <v>32</v>
      </c>
      <c r="AU51" s="8">
        <v>3.58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3.58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3.58</v>
      </c>
      <c r="BL51" s="8">
        <f t="shared" si="21"/>
        <v>32</v>
      </c>
      <c r="BM51" s="8">
        <f t="shared" si="22"/>
        <v>3.58</v>
      </c>
      <c r="BN51" s="8">
        <f t="shared" si="23"/>
        <v>32</v>
      </c>
      <c r="BO51" s="8">
        <f t="shared" si="24"/>
        <v>3.58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920</v>
      </c>
      <c r="G52" s="16">
        <f>'[3]04'!G54</f>
        <v>0</v>
      </c>
      <c r="H52" s="17">
        <f t="shared" si="27"/>
        <v>1240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3.58</v>
      </c>
      <c r="AL52" s="8">
        <f t="shared" si="31"/>
        <v>234.42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</v>
      </c>
      <c r="AT52" s="8">
        <v>32</v>
      </c>
      <c r="AU52" s="8">
        <v>3.58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3.58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3.58</v>
      </c>
      <c r="BL52" s="8">
        <f t="shared" si="21"/>
        <v>32</v>
      </c>
      <c r="BM52" s="8">
        <f t="shared" si="22"/>
        <v>3.58</v>
      </c>
      <c r="BN52" s="8">
        <f t="shared" si="23"/>
        <v>32</v>
      </c>
      <c r="BO52" s="8">
        <f t="shared" si="24"/>
        <v>3.58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920</v>
      </c>
      <c r="G53" s="16">
        <f>'[3]04'!G55</f>
        <v>0</v>
      </c>
      <c r="H53" s="17">
        <f t="shared" si="27"/>
        <v>1240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3.58</v>
      </c>
      <c r="AL53" s="8">
        <f t="shared" si="31"/>
        <v>234.42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</v>
      </c>
      <c r="AT53" s="8">
        <v>32</v>
      </c>
      <c r="AU53" s="8">
        <v>3.58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3.58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3.58</v>
      </c>
      <c r="BL53" s="8">
        <f t="shared" si="21"/>
        <v>32</v>
      </c>
      <c r="BM53" s="8">
        <f t="shared" si="22"/>
        <v>3.58</v>
      </c>
      <c r="BN53" s="8">
        <f t="shared" si="23"/>
        <v>32</v>
      </c>
      <c r="BO53" s="8">
        <f t="shared" si="24"/>
        <v>3.58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920</v>
      </c>
      <c r="G54" s="16">
        <f>'[3]04'!G56</f>
        <v>0</v>
      </c>
      <c r="H54" s="17">
        <f t="shared" si="27"/>
        <v>1240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3.58</v>
      </c>
      <c r="AL54" s="8">
        <f t="shared" si="31"/>
        <v>234.42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</v>
      </c>
      <c r="AT54" s="8">
        <v>32</v>
      </c>
      <c r="AU54" s="8">
        <v>3.58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3.58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3.58</v>
      </c>
      <c r="BL54" s="8">
        <f t="shared" si="21"/>
        <v>32</v>
      </c>
      <c r="BM54" s="8">
        <f t="shared" si="22"/>
        <v>3.58</v>
      </c>
      <c r="BN54" s="8">
        <f t="shared" si="23"/>
        <v>32</v>
      </c>
      <c r="BO54" s="8">
        <f t="shared" si="24"/>
        <v>3.58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920</v>
      </c>
      <c r="G55" s="16">
        <f>'[3]04'!G57</f>
        <v>0</v>
      </c>
      <c r="H55" s="17">
        <f t="shared" si="27"/>
        <v>1240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3.58</v>
      </c>
      <c r="AL55" s="8">
        <f t="shared" si="31"/>
        <v>234.42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234.42</v>
      </c>
      <c r="AT55" s="8">
        <v>32</v>
      </c>
      <c r="AU55" s="8">
        <v>3.58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3.58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3.58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3.58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920</v>
      </c>
      <c r="G56" s="16">
        <f>'[3]04'!G58</f>
        <v>0</v>
      </c>
      <c r="H56" s="17">
        <f t="shared" si="27"/>
        <v>1240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3.58</v>
      </c>
      <c r="AL56" s="8">
        <f t="shared" si="31"/>
        <v>234.42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</v>
      </c>
      <c r="AT56" s="8">
        <v>32</v>
      </c>
      <c r="AU56" s="8">
        <v>3.58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3.58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3.58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3.58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920</v>
      </c>
      <c r="G57" s="16">
        <f>'[3]04'!G59</f>
        <v>0</v>
      </c>
      <c r="H57" s="17">
        <f t="shared" si="27"/>
        <v>1240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3.58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3.58</v>
      </c>
      <c r="AL57" s="8">
        <f t="shared" si="31"/>
        <v>234.42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234.42</v>
      </c>
      <c r="AT57" s="8">
        <v>32</v>
      </c>
      <c r="AU57" s="8">
        <v>3.58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3.58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3.58</v>
      </c>
      <c r="BL57" s="8">
        <f t="shared" si="21"/>
        <v>32</v>
      </c>
      <c r="BM57" s="8">
        <f t="shared" si="22"/>
        <v>3.58</v>
      </c>
      <c r="BN57" s="8">
        <f t="shared" si="23"/>
        <v>32</v>
      </c>
      <c r="BO57" s="8">
        <f t="shared" si="24"/>
        <v>3.58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920</v>
      </c>
      <c r="G58" s="16">
        <f>'[3]04'!G60</f>
        <v>0</v>
      </c>
      <c r="H58" s="17">
        <f t="shared" si="27"/>
        <v>1240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3.58</v>
      </c>
      <c r="AL58" s="8">
        <f t="shared" si="31"/>
        <v>234.42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234.42</v>
      </c>
      <c r="AT58" s="8">
        <v>32</v>
      </c>
      <c r="AU58" s="8">
        <v>3.58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3.58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3.58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3.58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920</v>
      </c>
      <c r="G59" s="16">
        <f>'[3]04'!G61</f>
        <v>0</v>
      </c>
      <c r="H59" s="17">
        <f t="shared" si="27"/>
        <v>1240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3.58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3.58</v>
      </c>
      <c r="AL59" s="8">
        <f t="shared" si="31"/>
        <v>234.42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234.42</v>
      </c>
      <c r="AT59" s="8">
        <v>32</v>
      </c>
      <c r="AU59" s="8">
        <v>3.58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3.58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3.58</v>
      </c>
      <c r="BL59" s="8">
        <f t="shared" si="21"/>
        <v>32</v>
      </c>
      <c r="BM59" s="8">
        <f t="shared" si="22"/>
        <v>3.58</v>
      </c>
      <c r="BN59" s="8">
        <f t="shared" si="23"/>
        <v>32</v>
      </c>
      <c r="BO59" s="8">
        <f t="shared" si="24"/>
        <v>3.58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920</v>
      </c>
      <c r="G60" s="16">
        <f>'[3]04'!G62</f>
        <v>0</v>
      </c>
      <c r="H60" s="17">
        <f t="shared" si="27"/>
        <v>1240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3.58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3.58</v>
      </c>
      <c r="AL60" s="8">
        <f t="shared" si="31"/>
        <v>234.42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</v>
      </c>
      <c r="AT60" s="8">
        <v>32</v>
      </c>
      <c r="AU60" s="8">
        <v>3.58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3.58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3.58</v>
      </c>
      <c r="BL60" s="8">
        <f t="shared" si="21"/>
        <v>32</v>
      </c>
      <c r="BM60" s="8">
        <f t="shared" si="22"/>
        <v>3.58</v>
      </c>
      <c r="BN60" s="8">
        <f t="shared" si="23"/>
        <v>32</v>
      </c>
      <c r="BO60" s="8">
        <f t="shared" si="24"/>
        <v>3.58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920</v>
      </c>
      <c r="G61" s="16">
        <f>'[3]04'!G63</f>
        <v>0</v>
      </c>
      <c r="H61" s="17">
        <f t="shared" si="27"/>
        <v>1240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3.58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3.58</v>
      </c>
      <c r="AL61" s="8">
        <f t="shared" si="31"/>
        <v>234.42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</v>
      </c>
      <c r="AT61" s="8">
        <v>32</v>
      </c>
      <c r="AU61" s="8">
        <v>3.58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3.58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3.58</v>
      </c>
      <c r="BL61" s="8">
        <f t="shared" si="21"/>
        <v>32</v>
      </c>
      <c r="BM61" s="8">
        <f t="shared" si="22"/>
        <v>3.58</v>
      </c>
      <c r="BN61" s="8">
        <f t="shared" si="23"/>
        <v>32</v>
      </c>
      <c r="BO61" s="8">
        <f t="shared" si="24"/>
        <v>3.58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920</v>
      </c>
      <c r="G62" s="16">
        <f>'[3]04'!G64</f>
        <v>0</v>
      </c>
      <c r="H62" s="17">
        <f t="shared" si="27"/>
        <v>1240</v>
      </c>
      <c r="I62" s="15">
        <f>'[3]04'!J64</f>
        <v>286.02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286.02</v>
      </c>
      <c r="P62" s="18">
        <f>frq!C62</f>
        <v>1</v>
      </c>
      <c r="Q62" s="15">
        <f t="shared" si="33"/>
        <v>286.02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286.02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254.01999999999998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254.01999999999998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920</v>
      </c>
      <c r="G63" s="16">
        <f>'[3]04'!G65</f>
        <v>0</v>
      </c>
      <c r="H63" s="17">
        <f t="shared" si="27"/>
        <v>1240</v>
      </c>
      <c r="I63" s="15">
        <f>'[3]04'!J65</f>
        <v>295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29.5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265.5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265.5</v>
      </c>
      <c r="AT63" s="8">
        <v>32</v>
      </c>
      <c r="AU63" s="8">
        <v>0</v>
      </c>
      <c r="AW63" s="204">
        <v>29.5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29.5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29.5</v>
      </c>
      <c r="BO63" s="8">
        <f t="shared" si="24"/>
        <v>0</v>
      </c>
      <c r="BP63" s="182">
        <f t="shared" si="25"/>
        <v>2.5</v>
      </c>
      <c r="BQ63" s="182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920</v>
      </c>
      <c r="G64" s="16">
        <f>'[3]04'!G66</f>
        <v>0</v>
      </c>
      <c r="H64" s="17">
        <f t="shared" si="27"/>
        <v>1240</v>
      </c>
      <c r="I64" s="15">
        <f>'[3]04'!J66</f>
        <v>295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29.5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265.5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265.5</v>
      </c>
      <c r="AT64" s="8">
        <v>32</v>
      </c>
      <c r="AU64" s="8">
        <v>0</v>
      </c>
      <c r="AW64" s="204">
        <v>29.5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29.5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29.5</v>
      </c>
      <c r="BO64" s="8">
        <f t="shared" si="24"/>
        <v>0</v>
      </c>
      <c r="BP64" s="182">
        <f t="shared" si="25"/>
        <v>2.5</v>
      </c>
      <c r="BQ64" s="182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920</v>
      </c>
      <c r="G65" s="16">
        <f>'[3]04'!G67</f>
        <v>0</v>
      </c>
      <c r="H65" s="17">
        <f t="shared" si="27"/>
        <v>1240</v>
      </c>
      <c r="I65" s="15">
        <f>'[3]04'!J67</f>
        <v>295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29.5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265.5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265.5</v>
      </c>
      <c r="AT65" s="8">
        <v>32</v>
      </c>
      <c r="AU65" s="8">
        <v>0</v>
      </c>
      <c r="AW65" s="204">
        <v>29.5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29.5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29.5</v>
      </c>
      <c r="BO65" s="8">
        <f t="shared" si="24"/>
        <v>0</v>
      </c>
      <c r="BP65" s="182">
        <f t="shared" si="25"/>
        <v>2.5</v>
      </c>
      <c r="BQ65" s="182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920</v>
      </c>
      <c r="G66" s="16">
        <f>'[3]04'!G68</f>
        <v>0</v>
      </c>
      <c r="H66" s="17">
        <f t="shared" si="27"/>
        <v>1240</v>
      </c>
      <c r="I66" s="15">
        <f>'[3]04'!J68</f>
        <v>295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29.5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265.5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265.5</v>
      </c>
      <c r="AT66" s="8">
        <v>32</v>
      </c>
      <c r="AU66" s="8">
        <v>0</v>
      </c>
      <c r="AW66" s="204">
        <v>29.5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29.5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29.5</v>
      </c>
      <c r="BO66" s="8">
        <f t="shared" si="24"/>
        <v>0</v>
      </c>
      <c r="BP66" s="182">
        <f t="shared" si="25"/>
        <v>2.5</v>
      </c>
      <c r="BQ66" s="182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920</v>
      </c>
      <c r="G67" s="16">
        <f>'[3]04'!G69</f>
        <v>0</v>
      </c>
      <c r="H67" s="17">
        <f t="shared" si="27"/>
        <v>1240</v>
      </c>
      <c r="I67" s="15">
        <f>'[3]04'!J69</f>
        <v>295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29.5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265.5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265.5</v>
      </c>
      <c r="AT67" s="8">
        <v>32</v>
      </c>
      <c r="AU67" s="8">
        <v>0</v>
      </c>
      <c r="AW67" s="204">
        <v>29.5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29.5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29.5</v>
      </c>
      <c r="BO67" s="8">
        <f t="shared" si="24"/>
        <v>0</v>
      </c>
      <c r="BP67" s="182">
        <f t="shared" si="25"/>
        <v>2.5</v>
      </c>
      <c r="BQ67" s="182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920</v>
      </c>
      <c r="G68" s="16">
        <f>'[3]04'!G70</f>
        <v>0</v>
      </c>
      <c r="H68" s="17">
        <f t="shared" si="27"/>
        <v>1240</v>
      </c>
      <c r="I68" s="15">
        <f>'[3]04'!J70</f>
        <v>295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29.5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265.5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265.5</v>
      </c>
      <c r="AT68" s="8">
        <v>32</v>
      </c>
      <c r="AU68" s="8">
        <v>0</v>
      </c>
      <c r="AW68" s="204">
        <v>29.5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29.5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29.5</v>
      </c>
      <c r="BO68" s="8">
        <f t="shared" ref="BO68:BO98" si="56">BJ68</f>
        <v>0</v>
      </c>
      <c r="BP68" s="182">
        <f t="shared" ref="BP68:BP98" si="57">BL68-BN68</f>
        <v>2.5</v>
      </c>
      <c r="BQ68" s="182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920</v>
      </c>
      <c r="G69" s="16">
        <f>'[3]04'!G71</f>
        <v>0</v>
      </c>
      <c r="H69" s="17">
        <f t="shared" ref="H69:H98" si="59">SUM(B69:G69)</f>
        <v>1240</v>
      </c>
      <c r="I69" s="15">
        <f>'[3]04'!J71</f>
        <v>295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29.5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265.5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265.5</v>
      </c>
      <c r="AT69" s="8">
        <v>32</v>
      </c>
      <c r="AU69" s="8">
        <v>0</v>
      </c>
      <c r="AW69" s="204">
        <v>29.5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29.5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29.5</v>
      </c>
      <c r="BO69" s="8">
        <f t="shared" si="56"/>
        <v>0</v>
      </c>
      <c r="BP69" s="182">
        <f t="shared" si="57"/>
        <v>2.5</v>
      </c>
      <c r="BQ69" s="182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920</v>
      </c>
      <c r="G70" s="16">
        <f>'[3]04'!G72</f>
        <v>0</v>
      </c>
      <c r="H70" s="17">
        <f t="shared" si="59"/>
        <v>1240</v>
      </c>
      <c r="I70" s="15">
        <f>'[3]04'!J72</f>
        <v>295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29.5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265.5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265.5</v>
      </c>
      <c r="AT70" s="8">
        <v>32</v>
      </c>
      <c r="AU70" s="8">
        <v>0</v>
      </c>
      <c r="AW70" s="204">
        <v>29.5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29.5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29.5</v>
      </c>
      <c r="BO70" s="8">
        <f t="shared" si="56"/>
        <v>0</v>
      </c>
      <c r="BP70" s="182">
        <f t="shared" si="57"/>
        <v>2.5</v>
      </c>
      <c r="BQ70" s="182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920</v>
      </c>
      <c r="G71" s="16">
        <f>'[3]04'!G73</f>
        <v>0</v>
      </c>
      <c r="H71" s="17">
        <f t="shared" si="59"/>
        <v>1240</v>
      </c>
      <c r="I71" s="15">
        <f>'[3]04'!J73</f>
        <v>286.02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286.02</v>
      </c>
      <c r="P71" s="18">
        <f>frq!C71</f>
        <v>1</v>
      </c>
      <c r="Q71" s="15">
        <f t="shared" si="33"/>
        <v>286.02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286.02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254.01999999999998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254.01999999999998</v>
      </c>
      <c r="AT71" s="8">
        <v>29.5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29.5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-2.5</v>
      </c>
      <c r="BQ71" s="182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920</v>
      </c>
      <c r="G72" s="16">
        <f>'[3]04'!G74</f>
        <v>0</v>
      </c>
      <c r="H72" s="17">
        <f t="shared" si="59"/>
        <v>1240</v>
      </c>
      <c r="I72" s="15">
        <f>'[3]04'!J74</f>
        <v>286.02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286.02</v>
      </c>
      <c r="P72" s="18">
        <f>frq!C72</f>
        <v>1</v>
      </c>
      <c r="Q72" s="15">
        <f t="shared" si="33"/>
        <v>286.02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286.02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254.01999999999998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254.01999999999998</v>
      </c>
      <c r="AT72" s="8">
        <v>29.5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29.5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-2.5</v>
      </c>
      <c r="BQ72" s="182">
        <f t="shared" si="58"/>
        <v>0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920</v>
      </c>
      <c r="G73" s="16">
        <f>'[3]04'!G75</f>
        <v>0</v>
      </c>
      <c r="H73" s="17">
        <f t="shared" si="59"/>
        <v>1240</v>
      </c>
      <c r="I73" s="15">
        <f>'[3]04'!J75</f>
        <v>286.02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286.02</v>
      </c>
      <c r="P73" s="18">
        <f>frq!C73</f>
        <v>1</v>
      </c>
      <c r="Q73" s="15">
        <f t="shared" si="33"/>
        <v>286.02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286.02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254.01999999999998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254.01999999999998</v>
      </c>
      <c r="AT73" s="8">
        <v>29.5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29.5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-2.5</v>
      </c>
      <c r="BQ73" s="182">
        <f t="shared" si="58"/>
        <v>0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920</v>
      </c>
      <c r="G74" s="16">
        <f>'[3]04'!G76</f>
        <v>0</v>
      </c>
      <c r="H74" s="17">
        <f t="shared" si="59"/>
        <v>1240</v>
      </c>
      <c r="I74" s="15">
        <f>'[3]04'!J76</f>
        <v>286.02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286.02</v>
      </c>
      <c r="P74" s="18">
        <f>frq!C74</f>
        <v>1</v>
      </c>
      <c r="Q74" s="15">
        <f t="shared" si="33"/>
        <v>286.02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286.02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254.01999999999998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254.01999999999998</v>
      </c>
      <c r="AT74" s="8">
        <v>29.5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29.5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-2.5</v>
      </c>
      <c r="BQ74" s="182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940</v>
      </c>
      <c r="G75" s="16">
        <f>'[3]04'!G77</f>
        <v>0</v>
      </c>
      <c r="H75" s="17">
        <f t="shared" si="59"/>
        <v>1260</v>
      </c>
      <c r="I75" s="15">
        <f>'[3]04'!J77</f>
        <v>295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29.83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29.83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265.17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265.17</v>
      </c>
      <c r="AT75" s="8">
        <v>29.5</v>
      </c>
      <c r="AU75" s="8">
        <v>0</v>
      </c>
      <c r="AW75" s="204">
        <v>29.83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29.83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29.5</v>
      </c>
      <c r="BM75" s="8">
        <f t="shared" si="54"/>
        <v>0</v>
      </c>
      <c r="BN75" s="8">
        <f t="shared" si="55"/>
        <v>29.83</v>
      </c>
      <c r="BO75" s="8">
        <f t="shared" si="56"/>
        <v>0</v>
      </c>
      <c r="BP75" s="182">
        <f t="shared" si="57"/>
        <v>-0.32999999999999829</v>
      </c>
      <c r="BQ75" s="182">
        <f t="shared" si="58"/>
        <v>0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940</v>
      </c>
      <c r="G76" s="16">
        <f>'[3]04'!G78</f>
        <v>0</v>
      </c>
      <c r="H76" s="17">
        <f t="shared" si="59"/>
        <v>1260</v>
      </c>
      <c r="I76" s="15">
        <f>'[3]04'!J78</f>
        <v>295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29.83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29.83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265.17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265.17</v>
      </c>
      <c r="AT76" s="8">
        <v>29.5</v>
      </c>
      <c r="AU76" s="8">
        <v>0</v>
      </c>
      <c r="AW76" s="204">
        <v>29.83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29.83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29.5</v>
      </c>
      <c r="BM76" s="8">
        <f t="shared" si="54"/>
        <v>0</v>
      </c>
      <c r="BN76" s="8">
        <f t="shared" si="55"/>
        <v>29.83</v>
      </c>
      <c r="BO76" s="8">
        <f t="shared" si="56"/>
        <v>0</v>
      </c>
      <c r="BP76" s="182">
        <f t="shared" si="57"/>
        <v>-0.32999999999999829</v>
      </c>
      <c r="BQ76" s="182">
        <f t="shared" si="58"/>
        <v>0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940</v>
      </c>
      <c r="G77" s="16">
        <f>'[3]04'!G79</f>
        <v>0</v>
      </c>
      <c r="H77" s="17">
        <f t="shared" si="59"/>
        <v>1260</v>
      </c>
      <c r="I77" s="15">
        <f>'[3]04'!J79</f>
        <v>295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29.83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29.83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265.17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265.17</v>
      </c>
      <c r="AT77" s="8">
        <v>29.83</v>
      </c>
      <c r="AU77" s="8">
        <v>0</v>
      </c>
      <c r="AW77" s="204">
        <v>29.83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29.83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29.83</v>
      </c>
      <c r="BM77" s="8">
        <f t="shared" si="54"/>
        <v>0</v>
      </c>
      <c r="BN77" s="8">
        <f t="shared" si="55"/>
        <v>29.83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940</v>
      </c>
      <c r="G78" s="16">
        <f>'[3]04'!G80</f>
        <v>0</v>
      </c>
      <c r="H78" s="17">
        <f t="shared" si="59"/>
        <v>1260</v>
      </c>
      <c r="I78" s="15">
        <f>'[3]04'!J80</f>
        <v>295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29.83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29.83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265.17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265.17</v>
      </c>
      <c r="AT78" s="8">
        <v>29.83</v>
      </c>
      <c r="AU78" s="8">
        <v>0</v>
      </c>
      <c r="AW78" s="204">
        <v>29.83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29.83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29.83</v>
      </c>
      <c r="BM78" s="8">
        <f t="shared" si="54"/>
        <v>0</v>
      </c>
      <c r="BN78" s="8">
        <f t="shared" si="55"/>
        <v>29.83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940</v>
      </c>
      <c r="G79" s="16">
        <f>'[3]04'!G81</f>
        <v>0</v>
      </c>
      <c r="H79" s="17">
        <f t="shared" si="59"/>
        <v>1260</v>
      </c>
      <c r="I79" s="15">
        <f>'[3]04'!J81</f>
        <v>295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29.83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29.83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265.17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265.17</v>
      </c>
      <c r="AT79" s="8">
        <v>29.83</v>
      </c>
      <c r="AU79" s="8">
        <v>0</v>
      </c>
      <c r="AW79" s="204">
        <v>29.83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29.83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29.83</v>
      </c>
      <c r="BM79" s="8">
        <f t="shared" si="54"/>
        <v>0</v>
      </c>
      <c r="BN79" s="8">
        <f t="shared" si="55"/>
        <v>29.83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940</v>
      </c>
      <c r="G80" s="16">
        <f>'[3]04'!G82</f>
        <v>0</v>
      </c>
      <c r="H80" s="17">
        <f t="shared" si="59"/>
        <v>1260</v>
      </c>
      <c r="I80" s="15">
        <f>'[3]04'!J82</f>
        <v>295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29.83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29.83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265.17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265.17</v>
      </c>
      <c r="AT80" s="8">
        <v>29.83</v>
      </c>
      <c r="AU80" s="8">
        <v>0</v>
      </c>
      <c r="AW80" s="204">
        <v>29.83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29.83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29.83</v>
      </c>
      <c r="BM80" s="8">
        <f t="shared" si="54"/>
        <v>0</v>
      </c>
      <c r="BN80" s="8">
        <f t="shared" si="55"/>
        <v>29.83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940</v>
      </c>
      <c r="G81" s="16">
        <f>'[3]04'!G83</f>
        <v>0</v>
      </c>
      <c r="H81" s="17">
        <f t="shared" si="59"/>
        <v>1260</v>
      </c>
      <c r="I81" s="15">
        <f>'[3]04'!J83</f>
        <v>295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29.83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29.83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265.17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265.17</v>
      </c>
      <c r="AT81" s="8">
        <v>29.83</v>
      </c>
      <c r="AU81" s="8">
        <v>0</v>
      </c>
      <c r="AW81" s="204">
        <v>29.83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29.83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29.83</v>
      </c>
      <c r="BM81" s="8">
        <f t="shared" si="54"/>
        <v>0</v>
      </c>
      <c r="BN81" s="8">
        <f t="shared" si="55"/>
        <v>29.83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940</v>
      </c>
      <c r="G82" s="16">
        <f>'[3]04'!G84</f>
        <v>0</v>
      </c>
      <c r="H82" s="17">
        <f t="shared" si="59"/>
        <v>1260</v>
      </c>
      <c r="I82" s="15">
        <f>'[3]04'!J84</f>
        <v>295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29.83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29.83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265.17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265.17</v>
      </c>
      <c r="AT82" s="8">
        <v>29.83</v>
      </c>
      <c r="AU82" s="8">
        <v>0</v>
      </c>
      <c r="AW82" s="204">
        <v>29.83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29.83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29.83</v>
      </c>
      <c r="BM82" s="8">
        <f t="shared" si="54"/>
        <v>0</v>
      </c>
      <c r="BN82" s="8">
        <f t="shared" si="55"/>
        <v>29.83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940</v>
      </c>
      <c r="G83" s="16">
        <f>'[3]04'!G85</f>
        <v>0</v>
      </c>
      <c r="H83" s="17">
        <f t="shared" si="59"/>
        <v>1260</v>
      </c>
      <c r="I83" s="15">
        <f>'[3]04'!J85</f>
        <v>295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29.5</v>
      </c>
      <c r="AU83" s="8">
        <v>0</v>
      </c>
      <c r="AW83" s="204">
        <v>29.5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29.5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29.5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940</v>
      </c>
      <c r="G84" s="16">
        <f>'[3]04'!G86</f>
        <v>0</v>
      </c>
      <c r="H84" s="17">
        <f t="shared" si="59"/>
        <v>1260</v>
      </c>
      <c r="I84" s="15">
        <f>'[3]04'!J86</f>
        <v>286.02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286.02</v>
      </c>
      <c r="P84" s="18">
        <f>frq!C84</f>
        <v>1</v>
      </c>
      <c r="Q84" s="15">
        <f t="shared" si="33"/>
        <v>286.02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286.02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32</v>
      </c>
      <c r="AU84" s="8">
        <v>0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940</v>
      </c>
      <c r="G85" s="16">
        <f>'[3]04'!G87</f>
        <v>0</v>
      </c>
      <c r="H85" s="17">
        <f t="shared" si="59"/>
        <v>1260</v>
      </c>
      <c r="I85" s="15">
        <f>'[3]04'!J87</f>
        <v>286.02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286.02</v>
      </c>
      <c r="P85" s="18">
        <f>frq!C85</f>
        <v>1</v>
      </c>
      <c r="Q85" s="15">
        <f t="shared" si="33"/>
        <v>286.02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286.02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32</v>
      </c>
      <c r="AU85" s="8">
        <v>0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940</v>
      </c>
      <c r="G86" s="16">
        <f>'[3]04'!G88</f>
        <v>0</v>
      </c>
      <c r="H86" s="17">
        <f t="shared" si="59"/>
        <v>1260</v>
      </c>
      <c r="I86" s="15">
        <f>'[3]04'!J88</f>
        <v>286.02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286.02</v>
      </c>
      <c r="P86" s="18">
        <f>frq!C86</f>
        <v>1</v>
      </c>
      <c r="Q86" s="15">
        <f t="shared" si="33"/>
        <v>286.02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286.02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32</v>
      </c>
      <c r="AU86" s="8">
        <v>0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940</v>
      </c>
      <c r="G87" s="16">
        <f>'[3]04'!G89</f>
        <v>0</v>
      </c>
      <c r="H87" s="17">
        <f t="shared" si="59"/>
        <v>1260</v>
      </c>
      <c r="I87" s="15">
        <f>'[3]04'!J89</f>
        <v>270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7.99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7.99</v>
      </c>
      <c r="AE87" s="8">
        <f t="shared" si="43"/>
        <v>7.99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7.99</v>
      </c>
      <c r="AL87" s="8">
        <f t="shared" si="35"/>
        <v>254.01999999999998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254.01999999999998</v>
      </c>
      <c r="AT87" s="8">
        <v>7.99</v>
      </c>
      <c r="AU87" s="8">
        <v>7.99</v>
      </c>
      <c r="AW87" s="204">
        <v>7.99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7.99</v>
      </c>
      <c r="BD87" s="204">
        <v>7.99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7.99</v>
      </c>
      <c r="BL87" s="8">
        <f t="shared" si="53"/>
        <v>7.99</v>
      </c>
      <c r="BM87" s="8">
        <f t="shared" si="54"/>
        <v>7.99</v>
      </c>
      <c r="BN87" s="8">
        <f t="shared" si="55"/>
        <v>7.99</v>
      </c>
      <c r="BO87" s="8">
        <f t="shared" si="56"/>
        <v>7.99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940</v>
      </c>
      <c r="G88" s="16">
        <f>'[3]04'!G90</f>
        <v>0</v>
      </c>
      <c r="H88" s="17">
        <f t="shared" si="59"/>
        <v>1260</v>
      </c>
      <c r="I88" s="15">
        <f>'[3]04'!J90</f>
        <v>270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7.99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7.99</v>
      </c>
      <c r="AE88" s="8">
        <f t="shared" si="43"/>
        <v>7.99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7.99</v>
      </c>
      <c r="AL88" s="8">
        <f t="shared" si="35"/>
        <v>254.01999999999998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254.01999999999998</v>
      </c>
      <c r="AT88" s="8">
        <v>7.99</v>
      </c>
      <c r="AU88" s="8">
        <v>7.99</v>
      </c>
      <c r="AW88" s="204">
        <v>7.99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7.99</v>
      </c>
      <c r="BD88" s="204">
        <v>7.99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7.99</v>
      </c>
      <c r="BL88" s="8">
        <f t="shared" si="53"/>
        <v>7.99</v>
      </c>
      <c r="BM88" s="8">
        <f t="shared" si="54"/>
        <v>7.99</v>
      </c>
      <c r="BN88" s="8">
        <f t="shared" si="55"/>
        <v>7.99</v>
      </c>
      <c r="BO88" s="8">
        <f t="shared" si="56"/>
        <v>7.99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940</v>
      </c>
      <c r="G89" s="16">
        <f>'[3]04'!G91</f>
        <v>0</v>
      </c>
      <c r="H89" s="17">
        <f t="shared" si="59"/>
        <v>1260</v>
      </c>
      <c r="I89" s="15">
        <f>'[3]04'!J91</f>
        <v>286.02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286.02</v>
      </c>
      <c r="P89" s="18">
        <f>frq!C89</f>
        <v>1</v>
      </c>
      <c r="Q89" s="15">
        <f t="shared" si="33"/>
        <v>286.02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286.02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254.01999999999998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254.01999999999998</v>
      </c>
      <c r="AT89" s="8">
        <v>32</v>
      </c>
      <c r="AU89" s="8">
        <v>0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940</v>
      </c>
      <c r="G90" s="16">
        <f>'[3]04'!G92</f>
        <v>0</v>
      </c>
      <c r="H90" s="17">
        <f t="shared" si="59"/>
        <v>1260</v>
      </c>
      <c r="I90" s="15">
        <f>'[3]04'!J92</f>
        <v>286.02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286.02</v>
      </c>
      <c r="P90" s="18">
        <f>frq!C90</f>
        <v>1</v>
      </c>
      <c r="Q90" s="15">
        <f t="shared" si="33"/>
        <v>286.02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286.02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254.01999999999998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254.01999999999998</v>
      </c>
      <c r="AT90" s="8">
        <v>32</v>
      </c>
      <c r="AU90" s="8">
        <v>0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940</v>
      </c>
      <c r="G91" s="16">
        <f>'[3]04'!G93</f>
        <v>0</v>
      </c>
      <c r="H91" s="17">
        <f t="shared" si="59"/>
        <v>1260</v>
      </c>
      <c r="I91" s="15">
        <f>'[3]04'!J93</f>
        <v>300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31.27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31.27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268.73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268.73</v>
      </c>
      <c r="AT91" s="8">
        <v>31.27</v>
      </c>
      <c r="AU91" s="8">
        <v>0</v>
      </c>
      <c r="AW91" s="204">
        <v>31.27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31.27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31.27</v>
      </c>
      <c r="BM91" s="8">
        <f t="shared" si="54"/>
        <v>0</v>
      </c>
      <c r="BN91" s="8">
        <f t="shared" si="55"/>
        <v>31.27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940</v>
      </c>
      <c r="G92" s="16">
        <f>'[3]04'!G94</f>
        <v>0</v>
      </c>
      <c r="H92" s="17">
        <f t="shared" si="59"/>
        <v>1260</v>
      </c>
      <c r="I92" s="15">
        <f>'[3]04'!J94</f>
        <v>286.02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286.02</v>
      </c>
      <c r="P92" s="18">
        <f>frq!C92</f>
        <v>1</v>
      </c>
      <c r="Q92" s="15">
        <f t="shared" si="33"/>
        <v>286.02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286.02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254.01999999999998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254.01999999999998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940</v>
      </c>
      <c r="G93" s="16">
        <f>'[3]04'!G95</f>
        <v>0</v>
      </c>
      <c r="H93" s="17">
        <f t="shared" si="59"/>
        <v>1260</v>
      </c>
      <c r="I93" s="15">
        <f>'[3]04'!J95</f>
        <v>300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32</v>
      </c>
      <c r="AU93" s="8">
        <v>0</v>
      </c>
      <c r="AW93" s="204">
        <v>30.19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30.19</v>
      </c>
      <c r="BD93" s="204">
        <v>30.19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30.19</v>
      </c>
      <c r="BL93" s="8">
        <f t="shared" si="53"/>
        <v>32</v>
      </c>
      <c r="BM93" s="8">
        <f t="shared" si="54"/>
        <v>0</v>
      </c>
      <c r="BN93" s="8">
        <f t="shared" si="55"/>
        <v>30.19</v>
      </c>
      <c r="BO93" s="8">
        <f t="shared" si="56"/>
        <v>30.19</v>
      </c>
      <c r="BP93" s="182">
        <f t="shared" si="57"/>
        <v>1.8099999999999987</v>
      </c>
      <c r="BQ93" s="182">
        <f t="shared" si="58"/>
        <v>-30.19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940</v>
      </c>
      <c r="G94" s="16">
        <f>'[3]04'!G96</f>
        <v>0</v>
      </c>
      <c r="H94" s="17">
        <f t="shared" si="59"/>
        <v>1260</v>
      </c>
      <c r="I94" s="15">
        <f>'[3]04'!J96</f>
        <v>300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30.19</v>
      </c>
      <c r="AE94" s="8">
        <f t="shared" si="43"/>
        <v>30.19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30.19</v>
      </c>
      <c r="AL94" s="8">
        <f t="shared" si="35"/>
        <v>239.62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239.62</v>
      </c>
      <c r="AT94" s="8">
        <v>32</v>
      </c>
      <c r="AU94" s="8">
        <v>0</v>
      </c>
      <c r="AW94" s="204">
        <v>30.19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30.19</v>
      </c>
      <c r="BD94" s="204">
        <v>30.19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30.19</v>
      </c>
      <c r="BL94" s="8">
        <f t="shared" si="53"/>
        <v>32</v>
      </c>
      <c r="BM94" s="8">
        <f t="shared" si="54"/>
        <v>0</v>
      </c>
      <c r="BN94" s="8">
        <f t="shared" si="55"/>
        <v>30.19</v>
      </c>
      <c r="BO94" s="8">
        <f t="shared" si="56"/>
        <v>30.19</v>
      </c>
      <c r="BP94" s="182">
        <f t="shared" si="57"/>
        <v>1.8099999999999987</v>
      </c>
      <c r="BQ94" s="182">
        <f t="shared" si="58"/>
        <v>-30.19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940</v>
      </c>
      <c r="G95" s="16">
        <f>'[3]04'!G97</f>
        <v>0</v>
      </c>
      <c r="H95" s="17">
        <f t="shared" si="59"/>
        <v>1260</v>
      </c>
      <c r="I95" s="15">
        <f>'[3]04'!J97</f>
        <v>300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204">
        <v>30.19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30.19</v>
      </c>
      <c r="BD95" s="204">
        <v>30.19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940</v>
      </c>
      <c r="G96" s="16">
        <f>'[3]04'!G98</f>
        <v>0</v>
      </c>
      <c r="H96" s="17">
        <f t="shared" si="59"/>
        <v>1260</v>
      </c>
      <c r="I96" s="15">
        <f>'[3]04'!J98</f>
        <v>300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30.19</v>
      </c>
      <c r="AE96" s="8">
        <f t="shared" si="43"/>
        <v>30.19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30.19</v>
      </c>
      <c r="AL96" s="8">
        <f t="shared" si="35"/>
        <v>239.62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239.62</v>
      </c>
      <c r="AT96" s="8">
        <v>30.19</v>
      </c>
      <c r="AU96" s="8">
        <v>30.19</v>
      </c>
      <c r="AW96" s="204">
        <v>30.19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30.19</v>
      </c>
      <c r="BD96" s="204">
        <v>30.19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30.19</v>
      </c>
      <c r="BL96" s="8">
        <f t="shared" si="53"/>
        <v>30.19</v>
      </c>
      <c r="BM96" s="8">
        <f t="shared" si="54"/>
        <v>30.19</v>
      </c>
      <c r="BN96" s="8">
        <f t="shared" si="55"/>
        <v>30.19</v>
      </c>
      <c r="BO96" s="8">
        <f t="shared" si="56"/>
        <v>30.19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940</v>
      </c>
      <c r="G97" s="16">
        <f>'[3]04'!G99</f>
        <v>0</v>
      </c>
      <c r="H97" s="17">
        <f t="shared" si="59"/>
        <v>1260</v>
      </c>
      <c r="I97" s="15">
        <f>'[3]04'!J99</f>
        <v>300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940</v>
      </c>
      <c r="G98" s="16">
        <f>'[3]04'!G100</f>
        <v>0</v>
      </c>
      <c r="H98" s="17">
        <f t="shared" si="59"/>
        <v>1260</v>
      </c>
      <c r="I98" s="15">
        <f>'[3]04'!J100</f>
        <v>300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30.19</v>
      </c>
      <c r="AE98" s="8">
        <f t="shared" si="43"/>
        <v>30.19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30.19</v>
      </c>
      <c r="AL98" s="8">
        <f t="shared" si="35"/>
        <v>239.62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239.62</v>
      </c>
      <c r="AT98" s="8">
        <v>30.19</v>
      </c>
      <c r="AU98" s="8">
        <v>30.19</v>
      </c>
      <c r="AW98" s="204">
        <v>30.19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30.19</v>
      </c>
      <c r="BD98" s="204">
        <v>30.19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30.19</v>
      </c>
      <c r="BL98" s="8">
        <f t="shared" si="53"/>
        <v>30.19</v>
      </c>
      <c r="BM98" s="8">
        <f t="shared" si="54"/>
        <v>30.19</v>
      </c>
      <c r="BN98" s="8">
        <f t="shared" si="55"/>
        <v>30.19</v>
      </c>
      <c r="BO98" s="8">
        <f t="shared" si="56"/>
        <v>30.19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6.7272350000000003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6.7272350000000003</v>
      </c>
      <c r="P99" s="15">
        <f t="shared" si="62"/>
        <v>2.4E-2</v>
      </c>
      <c r="Q99" s="15">
        <f t="shared" si="62"/>
        <v>6.7272350000000003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6.7272350000000003</v>
      </c>
      <c r="X99" s="15">
        <f t="shared" si="62"/>
        <v>0.60798499999999966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0.60798499999999966</v>
      </c>
      <c r="AE99" s="15">
        <f t="shared" si="62"/>
        <v>0.22987250000000015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0.22987250000000015</v>
      </c>
      <c r="AL99" s="15">
        <f t="shared" si="62"/>
        <v>5.8893774999999966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5.8893774999999966</v>
      </c>
      <c r="AS99" s="15">
        <f t="shared" si="62"/>
        <v>0</v>
      </c>
      <c r="AT99" s="15">
        <f t="shared" si="62"/>
        <v>0.61122499999999969</v>
      </c>
      <c r="AU99" s="15">
        <f t="shared" si="62"/>
        <v>0.21298750000000014</v>
      </c>
      <c r="AV99" s="15">
        <f t="shared" si="62"/>
        <v>0</v>
      </c>
      <c r="AW99" s="15">
        <f t="shared" si="62"/>
        <v>0.60798499999999966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0.60798499999999966</v>
      </c>
      <c r="BD99" s="15">
        <f t="shared" si="62"/>
        <v>0.22987250000000015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0.22987250000000015</v>
      </c>
      <c r="BK99" s="15"/>
      <c r="BL99" s="15">
        <f t="shared" si="63"/>
        <v>0.61122499999999969</v>
      </c>
      <c r="BM99" s="15">
        <f t="shared" si="63"/>
        <v>0.21298750000000014</v>
      </c>
      <c r="BN99" s="15">
        <f t="shared" si="63"/>
        <v>0.60798499999999966</v>
      </c>
      <c r="BO99" s="15">
        <f t="shared" si="63"/>
        <v>0.22987250000000015</v>
      </c>
      <c r="BP99" s="15">
        <f t="shared" si="63"/>
        <v>3.2400000000000003E-3</v>
      </c>
      <c r="BQ99" s="15">
        <f t="shared" si="63"/>
        <v>-1.6885000000000001E-2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192</v>
      </c>
      <c r="C3">
        <f>PPCL!E3</f>
        <v>0</v>
      </c>
      <c r="D3">
        <f>PPCL!O3</f>
        <v>32</v>
      </c>
      <c r="E3">
        <f>PPCL!P3</f>
        <v>0</v>
      </c>
      <c r="F3">
        <f>B3+C3</f>
        <v>192</v>
      </c>
      <c r="G3">
        <f>D3+E3</f>
        <v>32</v>
      </c>
      <c r="H3" s="154"/>
      <c r="I3">
        <f>BRPL_EOD!AI3+BRPL_EOD!AJ3</f>
        <v>6.77</v>
      </c>
      <c r="J3">
        <f>BYPL_EOD!AI3+BYPL_EOD!AJ3</f>
        <v>15.38</v>
      </c>
      <c r="K3">
        <f>MES_EOD!AI3+MES_EOD!AJ3</f>
        <v>0</v>
      </c>
      <c r="L3">
        <f>NDMC_EOD!AI3+NDMC_EOD!AJ3</f>
        <v>6.15</v>
      </c>
      <c r="M3">
        <f>TPDDL_EOD!AI3+TPDDL_EOD!AJ3</f>
        <v>3.69</v>
      </c>
      <c r="N3">
        <f t="shared" ref="N3:N66" si="0">SUM(I3:M3)</f>
        <v>31.99</v>
      </c>
      <c r="O3" s="154">
        <f t="shared" ref="O3:O66" si="1">G3-N3</f>
        <v>1.0000000000001563E-2</v>
      </c>
      <c r="P3">
        <v>6.7721162863394806</v>
      </c>
      <c r="Q3">
        <v>15.384807752422633</v>
      </c>
      <c r="R3">
        <v>0</v>
      </c>
      <c r="S3">
        <v>6.1519224757736799</v>
      </c>
      <c r="T3">
        <v>3.6911534854642079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192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192</v>
      </c>
      <c r="G4">
        <f t="shared" ref="G4:G67" si="5">D4+E4</f>
        <v>32</v>
      </c>
      <c r="H4" s="154"/>
      <c r="I4">
        <f>BRPL_EOD!AI4+BRPL_EOD!AJ4</f>
        <v>6.77</v>
      </c>
      <c r="J4">
        <f>BYPL_EOD!AI4+BYPL_EOD!AJ4</f>
        <v>15.38</v>
      </c>
      <c r="K4">
        <f>MES_EOD!AI4+MES_EOD!AJ4</f>
        <v>0</v>
      </c>
      <c r="L4">
        <f>NDMC_EOD!AI4+NDMC_EOD!AJ4</f>
        <v>6.15</v>
      </c>
      <c r="M4">
        <f>TPDDL_EOD!AI4+TPDDL_EOD!AJ4</f>
        <v>3.69</v>
      </c>
      <c r="N4">
        <f t="shared" si="0"/>
        <v>31.99</v>
      </c>
      <c r="O4" s="154">
        <f t="shared" si="1"/>
        <v>1.0000000000001563E-2</v>
      </c>
      <c r="P4">
        <v>6.7721162863394806</v>
      </c>
      <c r="Q4">
        <v>15.384807752422633</v>
      </c>
      <c r="R4">
        <v>0</v>
      </c>
      <c r="S4">
        <v>6.1519224757736799</v>
      </c>
      <c r="T4">
        <v>3.6911534854642079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192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192</v>
      </c>
      <c r="G5">
        <f t="shared" si="5"/>
        <v>32</v>
      </c>
      <c r="H5" s="154"/>
      <c r="I5">
        <f>BRPL_EOD!AI5+BRPL_EOD!AJ5</f>
        <v>6.77</v>
      </c>
      <c r="J5">
        <f>BYPL_EOD!AI5+BYPL_EOD!AJ5</f>
        <v>15.38</v>
      </c>
      <c r="K5">
        <f>MES_EOD!AI5+MES_EOD!AJ5</f>
        <v>0</v>
      </c>
      <c r="L5">
        <f>NDMC_EOD!AI5+NDMC_EOD!AJ5</f>
        <v>6.15</v>
      </c>
      <c r="M5">
        <f>TPDDL_EOD!AI5+TPDDL_EOD!AJ5</f>
        <v>3.69</v>
      </c>
      <c r="N5">
        <f t="shared" si="0"/>
        <v>31.99</v>
      </c>
      <c r="O5" s="154">
        <f t="shared" si="1"/>
        <v>1.0000000000001563E-2</v>
      </c>
      <c r="P5">
        <v>6.7721162863394806</v>
      </c>
      <c r="Q5">
        <v>15.384807752422633</v>
      </c>
      <c r="R5">
        <v>0</v>
      </c>
      <c r="S5">
        <v>6.1519224757736799</v>
      </c>
      <c r="T5">
        <v>3.6911534854642079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192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192</v>
      </c>
      <c r="G6">
        <f t="shared" si="5"/>
        <v>32</v>
      </c>
      <c r="H6" s="154"/>
      <c r="I6">
        <f>BRPL_EOD!AI6+BRPL_EOD!AJ6</f>
        <v>6.77</v>
      </c>
      <c r="J6">
        <f>BYPL_EOD!AI6+BYPL_EOD!AJ6</f>
        <v>15.38</v>
      </c>
      <c r="K6">
        <f>MES_EOD!AI6+MES_EOD!AJ6</f>
        <v>0</v>
      </c>
      <c r="L6">
        <f>NDMC_EOD!AI6+NDMC_EOD!AJ6</f>
        <v>6.15</v>
      </c>
      <c r="M6">
        <f>TPDDL_EOD!AI6+TPDDL_EOD!AJ6</f>
        <v>3.69</v>
      </c>
      <c r="N6">
        <f t="shared" si="0"/>
        <v>31.99</v>
      </c>
      <c r="O6" s="154">
        <f t="shared" si="1"/>
        <v>1.0000000000001563E-2</v>
      </c>
      <c r="P6">
        <v>6.7721162863394806</v>
      </c>
      <c r="Q6">
        <v>15.384807752422633</v>
      </c>
      <c r="R6">
        <v>0</v>
      </c>
      <c r="S6">
        <v>6.1519224757736799</v>
      </c>
      <c r="T6">
        <v>3.6911534854642079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192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192</v>
      </c>
      <c r="G7">
        <f t="shared" si="5"/>
        <v>32</v>
      </c>
      <c r="H7" s="154"/>
      <c r="I7">
        <f>BRPL_EOD!AI7+BRPL_EOD!AJ7</f>
        <v>10.35</v>
      </c>
      <c r="J7">
        <f>BYPL_EOD!AI7+BYPL_EOD!AJ7</f>
        <v>4.71</v>
      </c>
      <c r="K7">
        <f>MES_EOD!AI7+MES_EOD!AJ7</f>
        <v>1.88</v>
      </c>
      <c r="L7">
        <f>NDMC_EOD!AI7+NDMC_EOD!AJ7</f>
        <v>9.41</v>
      </c>
      <c r="M7">
        <f>TPDDL_EOD!AI7+TPDDL_EOD!AJ7</f>
        <v>5.65</v>
      </c>
      <c r="N7">
        <f t="shared" si="0"/>
        <v>32</v>
      </c>
      <c r="O7" s="154">
        <f t="shared" si="1"/>
        <v>0</v>
      </c>
      <c r="P7">
        <v>10.35</v>
      </c>
      <c r="Q7">
        <v>4.71</v>
      </c>
      <c r="R7">
        <v>1.88</v>
      </c>
      <c r="S7">
        <v>9.41</v>
      </c>
      <c r="T7">
        <v>5.65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192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192</v>
      </c>
      <c r="G8">
        <f t="shared" si="5"/>
        <v>32</v>
      </c>
      <c r="H8" s="154"/>
      <c r="I8">
        <f>BRPL_EOD!AI8+BRPL_EOD!AJ8</f>
        <v>11</v>
      </c>
      <c r="J8">
        <f>BYPL_EOD!AI8+BYPL_EOD!AJ8</f>
        <v>5</v>
      </c>
      <c r="K8">
        <f>MES_EOD!AI8+MES_EOD!AJ8</f>
        <v>0</v>
      </c>
      <c r="L8">
        <f>NDMC_EOD!AI8+NDMC_EOD!AJ8</f>
        <v>10</v>
      </c>
      <c r="M8">
        <f>TPDDL_EOD!AI8+TPDDL_EOD!AJ8</f>
        <v>6</v>
      </c>
      <c r="N8">
        <f t="shared" si="0"/>
        <v>32</v>
      </c>
      <c r="O8" s="154">
        <f t="shared" si="1"/>
        <v>0</v>
      </c>
      <c r="P8">
        <v>11</v>
      </c>
      <c r="Q8">
        <v>5</v>
      </c>
      <c r="R8">
        <v>0</v>
      </c>
      <c r="S8">
        <v>10</v>
      </c>
      <c r="T8">
        <v>6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192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192</v>
      </c>
      <c r="G9">
        <f t="shared" si="5"/>
        <v>32</v>
      </c>
      <c r="H9" s="154"/>
      <c r="I9">
        <f>BRPL_EOD!AI9+BRPL_EOD!AJ9</f>
        <v>11</v>
      </c>
      <c r="J9">
        <f>BYPL_EOD!AI9+BYPL_EOD!AJ9</f>
        <v>5</v>
      </c>
      <c r="K9">
        <f>MES_EOD!AI9+MES_EOD!AJ9</f>
        <v>0</v>
      </c>
      <c r="L9">
        <f>NDMC_EOD!AI9+NDMC_EOD!AJ9</f>
        <v>10</v>
      </c>
      <c r="M9">
        <f>TPDDL_EOD!AI9+TPDDL_EOD!AJ9</f>
        <v>6</v>
      </c>
      <c r="N9">
        <f t="shared" si="0"/>
        <v>32</v>
      </c>
      <c r="O9" s="154">
        <f t="shared" si="1"/>
        <v>0</v>
      </c>
      <c r="P9">
        <v>11</v>
      </c>
      <c r="Q9">
        <v>5</v>
      </c>
      <c r="R9">
        <v>0</v>
      </c>
      <c r="S9">
        <v>10</v>
      </c>
      <c r="T9">
        <v>6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192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192</v>
      </c>
      <c r="G10">
        <f t="shared" si="5"/>
        <v>32</v>
      </c>
      <c r="H10" s="154"/>
      <c r="I10">
        <f>BRPL_EOD!AI10+BRPL_EOD!AJ10</f>
        <v>11</v>
      </c>
      <c r="J10">
        <f>BYPL_EOD!AI10+BYPL_EOD!AJ10</f>
        <v>5</v>
      </c>
      <c r="K10">
        <f>MES_EOD!AI10+MES_EOD!AJ10</f>
        <v>0</v>
      </c>
      <c r="L10">
        <f>NDMC_EOD!AI10+NDMC_EOD!AJ10</f>
        <v>10</v>
      </c>
      <c r="M10">
        <f>TPDDL_EOD!AI10+TPDDL_EOD!AJ10</f>
        <v>6</v>
      </c>
      <c r="N10">
        <f t="shared" si="0"/>
        <v>32</v>
      </c>
      <c r="O10" s="154">
        <f t="shared" si="1"/>
        <v>0</v>
      </c>
      <c r="P10">
        <v>11</v>
      </c>
      <c r="Q10">
        <v>5</v>
      </c>
      <c r="R10">
        <v>0</v>
      </c>
      <c r="S10">
        <v>10</v>
      </c>
      <c r="T10">
        <v>6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192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192</v>
      </c>
      <c r="G11">
        <f t="shared" si="5"/>
        <v>32</v>
      </c>
      <c r="H11" s="154"/>
      <c r="I11">
        <f>BRPL_EOD!AI11+BRPL_EOD!AJ11</f>
        <v>11</v>
      </c>
      <c r="J11">
        <f>BYPL_EOD!AI11+BYPL_EOD!AJ11</f>
        <v>5</v>
      </c>
      <c r="K11">
        <f>MES_EOD!AI11+MES_EOD!AJ11</f>
        <v>0</v>
      </c>
      <c r="L11">
        <f>NDMC_EOD!AI11+NDMC_EOD!AJ11</f>
        <v>10</v>
      </c>
      <c r="M11">
        <f>TPDDL_EOD!AI11+TPDDL_EOD!AJ11</f>
        <v>6</v>
      </c>
      <c r="N11">
        <f t="shared" si="0"/>
        <v>32</v>
      </c>
      <c r="O11" s="154">
        <f t="shared" si="1"/>
        <v>0</v>
      </c>
      <c r="P11">
        <v>11</v>
      </c>
      <c r="Q11">
        <v>5</v>
      </c>
      <c r="R11">
        <v>0</v>
      </c>
      <c r="S11">
        <v>10</v>
      </c>
      <c r="T11">
        <v>6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192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192</v>
      </c>
      <c r="G12">
        <f t="shared" si="5"/>
        <v>32</v>
      </c>
      <c r="H12" s="154"/>
      <c r="I12">
        <f>BRPL_EOD!AI12+BRPL_EOD!AJ12</f>
        <v>11</v>
      </c>
      <c r="J12">
        <f>BYPL_EOD!AI12+BYPL_EOD!AJ12</f>
        <v>5</v>
      </c>
      <c r="K12">
        <f>MES_EOD!AI12+MES_EOD!AJ12</f>
        <v>0</v>
      </c>
      <c r="L12">
        <f>NDMC_EOD!AI12+NDMC_EOD!AJ12</f>
        <v>10</v>
      </c>
      <c r="M12">
        <f>TPDDL_EOD!AI12+TPDDL_EOD!AJ12</f>
        <v>6</v>
      </c>
      <c r="N12">
        <f t="shared" si="0"/>
        <v>32</v>
      </c>
      <c r="O12" s="154">
        <f t="shared" si="1"/>
        <v>0</v>
      </c>
      <c r="P12">
        <v>11</v>
      </c>
      <c r="Q12">
        <v>5</v>
      </c>
      <c r="R12">
        <v>0</v>
      </c>
      <c r="S12">
        <v>10</v>
      </c>
      <c r="T12">
        <v>6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192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192</v>
      </c>
      <c r="G13">
        <f t="shared" si="5"/>
        <v>32</v>
      </c>
      <c r="H13" s="154"/>
      <c r="I13">
        <f>BRPL_EOD!AI13+BRPL_EOD!AJ13</f>
        <v>10.35</v>
      </c>
      <c r="J13">
        <f>BYPL_EOD!AI13+BYPL_EOD!AJ13</f>
        <v>4.71</v>
      </c>
      <c r="K13">
        <f>MES_EOD!AI13+MES_EOD!AJ13</f>
        <v>1.88</v>
      </c>
      <c r="L13">
        <f>NDMC_EOD!AI13+NDMC_EOD!AJ13</f>
        <v>9.41</v>
      </c>
      <c r="M13">
        <f>TPDDL_EOD!AI13+TPDDL_EOD!AJ13</f>
        <v>5.65</v>
      </c>
      <c r="N13">
        <f t="shared" si="0"/>
        <v>32</v>
      </c>
      <c r="O13" s="154">
        <f t="shared" si="1"/>
        <v>0</v>
      </c>
      <c r="P13">
        <v>10.35</v>
      </c>
      <c r="Q13">
        <v>4.71</v>
      </c>
      <c r="R13">
        <v>1.88</v>
      </c>
      <c r="S13">
        <v>9.41</v>
      </c>
      <c r="T13">
        <v>5.65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192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192</v>
      </c>
      <c r="G14">
        <f t="shared" si="5"/>
        <v>32</v>
      </c>
      <c r="H14" s="154"/>
      <c r="I14">
        <f>BRPL_EOD!AI14+BRPL_EOD!AJ14</f>
        <v>11</v>
      </c>
      <c r="J14">
        <f>BYPL_EOD!AI14+BYPL_EOD!AJ14</f>
        <v>5</v>
      </c>
      <c r="K14">
        <f>MES_EOD!AI14+MES_EOD!AJ14</f>
        <v>0</v>
      </c>
      <c r="L14">
        <f>NDMC_EOD!AI14+NDMC_EOD!AJ14</f>
        <v>10</v>
      </c>
      <c r="M14">
        <f>TPDDL_EOD!AI14+TPDDL_EOD!AJ14</f>
        <v>6</v>
      </c>
      <c r="N14">
        <f t="shared" si="0"/>
        <v>32</v>
      </c>
      <c r="O14" s="154">
        <f t="shared" si="1"/>
        <v>0</v>
      </c>
      <c r="P14">
        <v>11</v>
      </c>
      <c r="Q14">
        <v>5</v>
      </c>
      <c r="R14">
        <v>0</v>
      </c>
      <c r="S14">
        <v>10</v>
      </c>
      <c r="T14">
        <v>6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192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192</v>
      </c>
      <c r="G15">
        <f t="shared" si="5"/>
        <v>32</v>
      </c>
      <c r="H15" s="154"/>
      <c r="I15">
        <f>BRPL_EOD!AI15+BRPL_EOD!AJ15</f>
        <v>11</v>
      </c>
      <c r="J15">
        <f>BYPL_EOD!AI15+BYPL_EOD!AJ15</f>
        <v>5</v>
      </c>
      <c r="K15">
        <f>MES_EOD!AI15+MES_EOD!AJ15</f>
        <v>0</v>
      </c>
      <c r="L15">
        <f>NDMC_EOD!AI15+NDMC_EOD!AJ15</f>
        <v>10</v>
      </c>
      <c r="M15">
        <f>TPDDL_EOD!AI15+TPDDL_EOD!AJ15</f>
        <v>6</v>
      </c>
      <c r="N15">
        <f t="shared" si="0"/>
        <v>32</v>
      </c>
      <c r="O15" s="154">
        <f t="shared" si="1"/>
        <v>0</v>
      </c>
      <c r="P15">
        <v>11</v>
      </c>
      <c r="Q15">
        <v>5</v>
      </c>
      <c r="R15">
        <v>0</v>
      </c>
      <c r="S15">
        <v>10</v>
      </c>
      <c r="T15">
        <v>6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192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192</v>
      </c>
      <c r="G16">
        <f t="shared" si="5"/>
        <v>32</v>
      </c>
      <c r="H16" s="154"/>
      <c r="I16">
        <f>BRPL_EOD!AI16+BRPL_EOD!AJ16</f>
        <v>11</v>
      </c>
      <c r="J16">
        <f>BYPL_EOD!AI16+BYPL_EOD!AJ16</f>
        <v>5</v>
      </c>
      <c r="K16">
        <f>MES_EOD!AI16+MES_EOD!AJ16</f>
        <v>0</v>
      </c>
      <c r="L16">
        <f>NDMC_EOD!AI16+NDMC_EOD!AJ16</f>
        <v>10</v>
      </c>
      <c r="M16">
        <f>TPDDL_EOD!AI16+TPDDL_EOD!AJ16</f>
        <v>6</v>
      </c>
      <c r="N16">
        <f t="shared" si="0"/>
        <v>32</v>
      </c>
      <c r="O16" s="154">
        <f t="shared" si="1"/>
        <v>0</v>
      </c>
      <c r="P16">
        <v>11</v>
      </c>
      <c r="Q16">
        <v>5</v>
      </c>
      <c r="R16">
        <v>0</v>
      </c>
      <c r="S16">
        <v>10</v>
      </c>
      <c r="T16">
        <v>6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192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192</v>
      </c>
      <c r="G17">
        <f t="shared" si="5"/>
        <v>32</v>
      </c>
      <c r="H17" s="154"/>
      <c r="I17">
        <f>BRPL_EOD!AI17+BRPL_EOD!AJ17</f>
        <v>11</v>
      </c>
      <c r="J17">
        <f>BYPL_EOD!AI17+BYPL_EOD!AJ17</f>
        <v>5</v>
      </c>
      <c r="K17">
        <f>MES_EOD!AI17+MES_EOD!AJ17</f>
        <v>0</v>
      </c>
      <c r="L17">
        <f>NDMC_EOD!AI17+NDMC_EOD!AJ17</f>
        <v>10</v>
      </c>
      <c r="M17">
        <f>TPDDL_EOD!AI17+TPDDL_EOD!AJ17</f>
        <v>6</v>
      </c>
      <c r="N17">
        <f t="shared" si="0"/>
        <v>32</v>
      </c>
      <c r="O17" s="154">
        <f t="shared" si="1"/>
        <v>0</v>
      </c>
      <c r="P17">
        <v>11</v>
      </c>
      <c r="Q17">
        <v>5</v>
      </c>
      <c r="R17">
        <v>0</v>
      </c>
      <c r="S17">
        <v>10</v>
      </c>
      <c r="T17">
        <v>6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192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192</v>
      </c>
      <c r="G18">
        <f t="shared" si="5"/>
        <v>32</v>
      </c>
      <c r="H18" s="154"/>
      <c r="I18">
        <f>BRPL_EOD!AI18+BRPL_EOD!AJ18</f>
        <v>11</v>
      </c>
      <c r="J18">
        <f>BYPL_EOD!AI18+BYPL_EOD!AJ18</f>
        <v>5</v>
      </c>
      <c r="K18">
        <f>MES_EOD!AI18+MES_EOD!AJ18</f>
        <v>0</v>
      </c>
      <c r="L18">
        <f>NDMC_EOD!AI18+NDMC_EOD!AJ18</f>
        <v>10</v>
      </c>
      <c r="M18">
        <f>TPDDL_EOD!AI18+TPDDL_EOD!AJ18</f>
        <v>6</v>
      </c>
      <c r="N18">
        <f t="shared" si="0"/>
        <v>32</v>
      </c>
      <c r="O18" s="154">
        <f t="shared" si="1"/>
        <v>0</v>
      </c>
      <c r="P18">
        <v>11</v>
      </c>
      <c r="Q18">
        <v>5</v>
      </c>
      <c r="R18">
        <v>0</v>
      </c>
      <c r="S18">
        <v>10</v>
      </c>
      <c r="T18">
        <v>6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192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192</v>
      </c>
      <c r="G19">
        <f t="shared" si="5"/>
        <v>34</v>
      </c>
      <c r="H19" s="154"/>
      <c r="I19">
        <f>BRPL_EOD!AI19+BRPL_EOD!AJ19</f>
        <v>11</v>
      </c>
      <c r="J19">
        <f>BYPL_EOD!AI19+BYPL_EOD!AJ19</f>
        <v>5</v>
      </c>
      <c r="K19">
        <f>MES_EOD!AI19+MES_EOD!AJ19</f>
        <v>2</v>
      </c>
      <c r="L19">
        <f>NDMC_EOD!AI19+NDMC_EOD!AJ19</f>
        <v>10</v>
      </c>
      <c r="M19">
        <f>TPDDL_EOD!AI19+TPDDL_EOD!AJ19</f>
        <v>6</v>
      </c>
      <c r="N19">
        <f t="shared" si="0"/>
        <v>34</v>
      </c>
      <c r="O19" s="154">
        <f t="shared" si="1"/>
        <v>0</v>
      </c>
      <c r="P19">
        <v>11</v>
      </c>
      <c r="Q19">
        <v>5</v>
      </c>
      <c r="R19">
        <v>2</v>
      </c>
      <c r="S19">
        <v>10</v>
      </c>
      <c r="T19">
        <v>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192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192</v>
      </c>
      <c r="G20">
        <f t="shared" si="5"/>
        <v>34</v>
      </c>
      <c r="H20" s="154"/>
      <c r="I20">
        <f>BRPL_EOD!AI20+BRPL_EOD!AJ20</f>
        <v>11</v>
      </c>
      <c r="J20">
        <f>BYPL_EOD!AI20+BYPL_EOD!AJ20</f>
        <v>5.04</v>
      </c>
      <c r="K20">
        <f>MES_EOD!AI20+MES_EOD!AJ20</f>
        <v>1.9</v>
      </c>
      <c r="L20">
        <f>NDMC_EOD!AI20+NDMC_EOD!AJ20</f>
        <v>10</v>
      </c>
      <c r="M20">
        <f>TPDDL_EOD!AI20+TPDDL_EOD!AJ20</f>
        <v>6.05</v>
      </c>
      <c r="N20">
        <f t="shared" si="0"/>
        <v>33.989999999999995</v>
      </c>
      <c r="O20" s="154">
        <f t="shared" si="1"/>
        <v>1.0000000000005116E-2</v>
      </c>
      <c r="P20">
        <v>11.003236245954694</v>
      </c>
      <c r="Q20">
        <v>5.0414827890556051</v>
      </c>
      <c r="R20">
        <v>1.900558987937629</v>
      </c>
      <c r="S20">
        <v>10.002942041776995</v>
      </c>
      <c r="T20">
        <v>6.0517799352750821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192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192</v>
      </c>
      <c r="G21">
        <f t="shared" si="5"/>
        <v>34</v>
      </c>
      <c r="H21" s="154"/>
      <c r="I21">
        <f>BRPL_EOD!AI21+BRPL_EOD!AJ21</f>
        <v>11</v>
      </c>
      <c r="J21">
        <f>BYPL_EOD!AI21+BYPL_EOD!AJ21</f>
        <v>5.04</v>
      </c>
      <c r="K21">
        <f>MES_EOD!AI21+MES_EOD!AJ21</f>
        <v>1.9</v>
      </c>
      <c r="L21">
        <f>NDMC_EOD!AI21+NDMC_EOD!AJ21</f>
        <v>10</v>
      </c>
      <c r="M21">
        <f>TPDDL_EOD!AI21+TPDDL_EOD!AJ21</f>
        <v>6.05</v>
      </c>
      <c r="N21">
        <f t="shared" si="0"/>
        <v>33.989999999999995</v>
      </c>
      <c r="O21" s="154">
        <f t="shared" si="1"/>
        <v>1.0000000000005116E-2</v>
      </c>
      <c r="P21">
        <v>11.003236245954694</v>
      </c>
      <c r="Q21">
        <v>5.0414827890556051</v>
      </c>
      <c r="R21">
        <v>1.900558987937629</v>
      </c>
      <c r="S21">
        <v>10.002942041776995</v>
      </c>
      <c r="T21">
        <v>6.0517799352750821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192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192</v>
      </c>
      <c r="G22">
        <f t="shared" si="5"/>
        <v>34</v>
      </c>
      <c r="H22" s="154"/>
      <c r="I22">
        <f>BRPL_EOD!AI22+BRPL_EOD!AJ22</f>
        <v>11</v>
      </c>
      <c r="J22">
        <f>BYPL_EOD!AI22+BYPL_EOD!AJ22</f>
        <v>5.04</v>
      </c>
      <c r="K22">
        <f>MES_EOD!AI22+MES_EOD!AJ22</f>
        <v>1.9</v>
      </c>
      <c r="L22">
        <f>NDMC_EOD!AI22+NDMC_EOD!AJ22</f>
        <v>10</v>
      </c>
      <c r="M22">
        <f>TPDDL_EOD!AI22+TPDDL_EOD!AJ22</f>
        <v>6.05</v>
      </c>
      <c r="N22">
        <f t="shared" si="0"/>
        <v>33.989999999999995</v>
      </c>
      <c r="O22" s="154">
        <f t="shared" si="1"/>
        <v>1.0000000000005116E-2</v>
      </c>
      <c r="P22">
        <v>11.003236245954694</v>
      </c>
      <c r="Q22">
        <v>5.0414827890556051</v>
      </c>
      <c r="R22">
        <v>1.900558987937629</v>
      </c>
      <c r="S22">
        <v>10.002942041776995</v>
      </c>
      <c r="T22">
        <v>6.0517799352750821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192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192</v>
      </c>
      <c r="G23">
        <f t="shared" si="5"/>
        <v>34</v>
      </c>
      <c r="H23" s="154"/>
      <c r="I23">
        <f>BRPL_EOD!AI23+BRPL_EOD!AJ23</f>
        <v>11</v>
      </c>
      <c r="J23">
        <f>BYPL_EOD!AI23+BYPL_EOD!AJ23</f>
        <v>5.04</v>
      </c>
      <c r="K23">
        <f>MES_EOD!AI23+MES_EOD!AJ23</f>
        <v>1.9</v>
      </c>
      <c r="L23">
        <f>NDMC_EOD!AI23+NDMC_EOD!AJ23</f>
        <v>10</v>
      </c>
      <c r="M23">
        <f>TPDDL_EOD!AI23+TPDDL_EOD!AJ23</f>
        <v>6.05</v>
      </c>
      <c r="N23">
        <f t="shared" si="0"/>
        <v>33.989999999999995</v>
      </c>
      <c r="O23" s="154">
        <f t="shared" si="1"/>
        <v>1.0000000000005116E-2</v>
      </c>
      <c r="P23">
        <v>11.003236245954694</v>
      </c>
      <c r="Q23">
        <v>5.0414827890556051</v>
      </c>
      <c r="R23">
        <v>1.900558987937629</v>
      </c>
      <c r="S23">
        <v>10.002942041776995</v>
      </c>
      <c r="T23">
        <v>6.0517799352750821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192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192</v>
      </c>
      <c r="G24">
        <f t="shared" si="5"/>
        <v>34</v>
      </c>
      <c r="H24" s="154"/>
      <c r="I24">
        <f>BRPL_EOD!AI24+BRPL_EOD!AJ24</f>
        <v>11</v>
      </c>
      <c r="J24">
        <f>BYPL_EOD!AI24+BYPL_EOD!AJ24</f>
        <v>5.04</v>
      </c>
      <c r="K24">
        <f>MES_EOD!AI24+MES_EOD!AJ24</f>
        <v>1.9</v>
      </c>
      <c r="L24">
        <f>NDMC_EOD!AI24+NDMC_EOD!AJ24</f>
        <v>10</v>
      </c>
      <c r="M24">
        <f>TPDDL_EOD!AI24+TPDDL_EOD!AJ24</f>
        <v>6.05</v>
      </c>
      <c r="N24">
        <f t="shared" si="0"/>
        <v>33.989999999999995</v>
      </c>
      <c r="O24" s="154">
        <f t="shared" si="1"/>
        <v>1.0000000000005116E-2</v>
      </c>
      <c r="P24">
        <v>11.003236245954694</v>
      </c>
      <c r="Q24">
        <v>5.0414827890556051</v>
      </c>
      <c r="R24">
        <v>1.900558987937629</v>
      </c>
      <c r="S24">
        <v>10.002942041776995</v>
      </c>
      <c r="T24">
        <v>6.0517799352750821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192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192</v>
      </c>
      <c r="G25">
        <f t="shared" si="5"/>
        <v>34</v>
      </c>
      <c r="H25" s="154"/>
      <c r="I25">
        <f>BRPL_EOD!AI25+BRPL_EOD!AJ25</f>
        <v>11</v>
      </c>
      <c r="J25">
        <f>BYPL_EOD!AI25+BYPL_EOD!AJ25</f>
        <v>5</v>
      </c>
      <c r="K25">
        <f>MES_EOD!AI25+MES_EOD!AJ25</f>
        <v>2</v>
      </c>
      <c r="L25">
        <f>NDMC_EOD!AI25+NDMC_EOD!AJ25</f>
        <v>10</v>
      </c>
      <c r="M25">
        <f>TPDDL_EOD!AI25+TPDDL_EOD!AJ25</f>
        <v>6</v>
      </c>
      <c r="N25">
        <f t="shared" si="0"/>
        <v>34</v>
      </c>
      <c r="O25" s="154">
        <f t="shared" si="1"/>
        <v>0</v>
      </c>
      <c r="P25">
        <v>11</v>
      </c>
      <c r="Q25">
        <v>5</v>
      </c>
      <c r="R25">
        <v>2</v>
      </c>
      <c r="S25">
        <v>10</v>
      </c>
      <c r="T25">
        <v>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192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192</v>
      </c>
      <c r="G26">
        <f t="shared" si="5"/>
        <v>34</v>
      </c>
      <c r="H26" s="154"/>
      <c r="I26">
        <f>BRPL_EOD!AI26+BRPL_EOD!AJ26</f>
        <v>11</v>
      </c>
      <c r="J26">
        <f>BYPL_EOD!AI26+BYPL_EOD!AJ26</f>
        <v>5.04</v>
      </c>
      <c r="K26">
        <f>MES_EOD!AI26+MES_EOD!AJ26</f>
        <v>1.9</v>
      </c>
      <c r="L26">
        <f>NDMC_EOD!AI26+NDMC_EOD!AJ26</f>
        <v>10</v>
      </c>
      <c r="M26">
        <f>TPDDL_EOD!AI26+TPDDL_EOD!AJ26</f>
        <v>6.05</v>
      </c>
      <c r="N26">
        <f t="shared" si="0"/>
        <v>33.989999999999995</v>
      </c>
      <c r="O26" s="154">
        <f t="shared" si="1"/>
        <v>1.0000000000005116E-2</v>
      </c>
      <c r="P26">
        <v>11.003236245954694</v>
      </c>
      <c r="Q26">
        <v>5.0414827890556051</v>
      </c>
      <c r="R26">
        <v>1.900558987937629</v>
      </c>
      <c r="S26">
        <v>10.002942041776995</v>
      </c>
      <c r="T26">
        <v>6.0517799352750821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192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192</v>
      </c>
      <c r="G27">
        <f t="shared" si="5"/>
        <v>34</v>
      </c>
      <c r="H27" s="154"/>
      <c r="I27">
        <f>BRPL_EOD!AI27+BRPL_EOD!AJ27</f>
        <v>11</v>
      </c>
      <c r="J27">
        <f>BYPL_EOD!AI27+BYPL_EOD!AJ27</f>
        <v>5.04</v>
      </c>
      <c r="K27">
        <f>MES_EOD!AI27+MES_EOD!AJ27</f>
        <v>1.9</v>
      </c>
      <c r="L27">
        <f>NDMC_EOD!AI27+NDMC_EOD!AJ27</f>
        <v>10</v>
      </c>
      <c r="M27">
        <f>TPDDL_EOD!AI27+TPDDL_EOD!AJ27</f>
        <v>6.05</v>
      </c>
      <c r="N27">
        <f t="shared" si="0"/>
        <v>33.989999999999995</v>
      </c>
      <c r="O27" s="154">
        <f t="shared" si="1"/>
        <v>1.0000000000005116E-2</v>
      </c>
      <c r="P27">
        <v>11.003236245954694</v>
      </c>
      <c r="Q27">
        <v>5.0414827890556051</v>
      </c>
      <c r="R27">
        <v>1.900558987937629</v>
      </c>
      <c r="S27">
        <v>10.002942041776995</v>
      </c>
      <c r="T27">
        <v>6.0517799352750821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192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192</v>
      </c>
      <c r="G28">
        <f t="shared" si="5"/>
        <v>34</v>
      </c>
      <c r="H28" s="154"/>
      <c r="I28">
        <f>BRPL_EOD!AI28+BRPL_EOD!AJ28</f>
        <v>11</v>
      </c>
      <c r="J28">
        <f>BYPL_EOD!AI28+BYPL_EOD!AJ28</f>
        <v>5.04</v>
      </c>
      <c r="K28">
        <f>MES_EOD!AI28+MES_EOD!AJ28</f>
        <v>1.9</v>
      </c>
      <c r="L28">
        <f>NDMC_EOD!AI28+NDMC_EOD!AJ28</f>
        <v>10</v>
      </c>
      <c r="M28">
        <f>TPDDL_EOD!AI28+TPDDL_EOD!AJ28</f>
        <v>6.05</v>
      </c>
      <c r="N28">
        <f t="shared" si="0"/>
        <v>33.989999999999995</v>
      </c>
      <c r="O28" s="154">
        <f t="shared" si="1"/>
        <v>1.0000000000005116E-2</v>
      </c>
      <c r="P28">
        <v>11.003236245954694</v>
      </c>
      <c r="Q28">
        <v>5.0414827890556051</v>
      </c>
      <c r="R28">
        <v>1.900558987937629</v>
      </c>
      <c r="S28">
        <v>10.002942041776995</v>
      </c>
      <c r="T28">
        <v>6.0517799352750821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192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192</v>
      </c>
      <c r="G29">
        <f t="shared" si="5"/>
        <v>34</v>
      </c>
      <c r="H29" s="154"/>
      <c r="I29">
        <f>BRPL_EOD!AI29+BRPL_EOD!AJ29</f>
        <v>11</v>
      </c>
      <c r="J29">
        <f>BYPL_EOD!AI29+BYPL_EOD!AJ29</f>
        <v>5.04</v>
      </c>
      <c r="K29">
        <f>MES_EOD!AI29+MES_EOD!AJ29</f>
        <v>1.9</v>
      </c>
      <c r="L29">
        <f>NDMC_EOD!AI29+NDMC_EOD!AJ29</f>
        <v>10</v>
      </c>
      <c r="M29">
        <f>TPDDL_EOD!AI29+TPDDL_EOD!AJ29</f>
        <v>6.05</v>
      </c>
      <c r="N29">
        <f t="shared" si="0"/>
        <v>33.989999999999995</v>
      </c>
      <c r="O29" s="154">
        <f t="shared" si="1"/>
        <v>1.0000000000005116E-2</v>
      </c>
      <c r="P29">
        <v>11.003236245954694</v>
      </c>
      <c r="Q29">
        <v>5.0414827890556051</v>
      </c>
      <c r="R29">
        <v>1.900558987937629</v>
      </c>
      <c r="S29">
        <v>10.002942041776995</v>
      </c>
      <c r="T29">
        <v>6.0517799352750821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192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192</v>
      </c>
      <c r="G30">
        <f t="shared" si="5"/>
        <v>36</v>
      </c>
      <c r="H30" s="154"/>
      <c r="I30">
        <f>BRPL_EOD!AI30+BRPL_EOD!AJ30</f>
        <v>11</v>
      </c>
      <c r="J30">
        <f>BYPL_EOD!AI30+BYPL_EOD!AJ30</f>
        <v>5.6</v>
      </c>
      <c r="K30">
        <f>MES_EOD!AI30+MES_EOD!AJ30</f>
        <v>2.11</v>
      </c>
      <c r="L30">
        <f>NDMC_EOD!AI30+NDMC_EOD!AJ30</f>
        <v>10.56</v>
      </c>
      <c r="M30">
        <f>TPDDL_EOD!AI30+TPDDL_EOD!AJ30</f>
        <v>6.72</v>
      </c>
      <c r="N30">
        <f t="shared" si="0"/>
        <v>35.99</v>
      </c>
      <c r="O30" s="154">
        <f t="shared" si="1"/>
        <v>9.9999999999980105E-3</v>
      </c>
      <c r="P30">
        <v>11.003056404556821</v>
      </c>
      <c r="Q30">
        <v>5.6015559877743808</v>
      </c>
      <c r="R30">
        <v>2.1105862739649899</v>
      </c>
      <c r="S30">
        <v>10.562934148374548</v>
      </c>
      <c r="T30">
        <v>6.7218671853292573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192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192</v>
      </c>
      <c r="G31">
        <f t="shared" si="5"/>
        <v>36</v>
      </c>
      <c r="H31" s="154"/>
      <c r="I31">
        <f>BRPL_EOD!AI31+BRPL_EOD!AJ31</f>
        <v>11</v>
      </c>
      <c r="J31">
        <f>BYPL_EOD!AI31+BYPL_EOD!AJ31</f>
        <v>5.6</v>
      </c>
      <c r="K31">
        <f>MES_EOD!AI31+MES_EOD!AJ31</f>
        <v>2.11</v>
      </c>
      <c r="L31">
        <f>NDMC_EOD!AI31+NDMC_EOD!AJ31</f>
        <v>10.56</v>
      </c>
      <c r="M31">
        <f>TPDDL_EOD!AI31+TPDDL_EOD!AJ31</f>
        <v>6.72</v>
      </c>
      <c r="N31">
        <f t="shared" si="0"/>
        <v>35.99</v>
      </c>
      <c r="O31" s="154">
        <f t="shared" si="1"/>
        <v>9.9999999999980105E-3</v>
      </c>
      <c r="P31">
        <v>11.003056404556821</v>
      </c>
      <c r="Q31">
        <v>5.6015559877743808</v>
      </c>
      <c r="R31">
        <v>2.1105862739649899</v>
      </c>
      <c r="S31">
        <v>10.562934148374548</v>
      </c>
      <c r="T31">
        <v>6.7218671853292573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192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192</v>
      </c>
      <c r="G32">
        <f t="shared" si="5"/>
        <v>36</v>
      </c>
      <c r="H32" s="154"/>
      <c r="I32">
        <f>BRPL_EOD!AI32+BRPL_EOD!AJ32</f>
        <v>11</v>
      </c>
      <c r="J32">
        <f>BYPL_EOD!AI32+BYPL_EOD!AJ32</f>
        <v>5.6</v>
      </c>
      <c r="K32">
        <f>MES_EOD!AI32+MES_EOD!AJ32</f>
        <v>2.11</v>
      </c>
      <c r="L32">
        <f>NDMC_EOD!AI32+NDMC_EOD!AJ32</f>
        <v>10.56</v>
      </c>
      <c r="M32">
        <f>TPDDL_EOD!AI32+TPDDL_EOD!AJ32</f>
        <v>6.72</v>
      </c>
      <c r="N32">
        <f t="shared" si="0"/>
        <v>35.99</v>
      </c>
      <c r="O32" s="154">
        <f t="shared" si="1"/>
        <v>9.9999999999980105E-3</v>
      </c>
      <c r="P32">
        <v>11.003056404556821</v>
      </c>
      <c r="Q32">
        <v>5.6015559877743808</v>
      </c>
      <c r="R32">
        <v>2.1105862739649899</v>
      </c>
      <c r="S32">
        <v>10.562934148374548</v>
      </c>
      <c r="T32">
        <v>6.7218671853292573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192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192</v>
      </c>
      <c r="G33">
        <f t="shared" si="5"/>
        <v>36</v>
      </c>
      <c r="H33" s="154"/>
      <c r="I33">
        <f>BRPL_EOD!AI33+BRPL_EOD!AJ33</f>
        <v>11</v>
      </c>
      <c r="J33">
        <f>BYPL_EOD!AI33+BYPL_EOD!AJ33</f>
        <v>5.6</v>
      </c>
      <c r="K33">
        <f>MES_EOD!AI33+MES_EOD!AJ33</f>
        <v>2.11</v>
      </c>
      <c r="L33">
        <f>NDMC_EOD!AI33+NDMC_EOD!AJ33</f>
        <v>10.56</v>
      </c>
      <c r="M33">
        <f>TPDDL_EOD!AI33+TPDDL_EOD!AJ33</f>
        <v>6.72</v>
      </c>
      <c r="N33">
        <f t="shared" si="0"/>
        <v>35.99</v>
      </c>
      <c r="O33" s="154">
        <f t="shared" si="1"/>
        <v>9.9999999999980105E-3</v>
      </c>
      <c r="P33">
        <v>11.003056404556821</v>
      </c>
      <c r="Q33">
        <v>5.6015559877743808</v>
      </c>
      <c r="R33">
        <v>2.1105862739649899</v>
      </c>
      <c r="S33">
        <v>10.562934148374548</v>
      </c>
      <c r="T33">
        <v>6.7218671853292573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192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192</v>
      </c>
      <c r="G34">
        <f t="shared" si="5"/>
        <v>36</v>
      </c>
      <c r="H34" s="154"/>
      <c r="I34">
        <f>BRPL_EOD!AI34+BRPL_EOD!AJ34</f>
        <v>11</v>
      </c>
      <c r="J34">
        <f>BYPL_EOD!AI34+BYPL_EOD!AJ34</f>
        <v>5.6</v>
      </c>
      <c r="K34">
        <f>MES_EOD!AI34+MES_EOD!AJ34</f>
        <v>2.11</v>
      </c>
      <c r="L34">
        <f>NDMC_EOD!AI34+NDMC_EOD!AJ34</f>
        <v>10.56</v>
      </c>
      <c r="M34">
        <f>TPDDL_EOD!AI34+TPDDL_EOD!AJ34</f>
        <v>6.72</v>
      </c>
      <c r="N34">
        <f t="shared" si="0"/>
        <v>35.99</v>
      </c>
      <c r="O34" s="154">
        <f t="shared" si="1"/>
        <v>9.9999999999980105E-3</v>
      </c>
      <c r="P34">
        <v>11.003056404556821</v>
      </c>
      <c r="Q34">
        <v>5.6015559877743808</v>
      </c>
      <c r="R34">
        <v>2.1105862739649899</v>
      </c>
      <c r="S34">
        <v>10.562934148374548</v>
      </c>
      <c r="T34">
        <v>6.7218671853292573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192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192</v>
      </c>
      <c r="G35">
        <f t="shared" si="5"/>
        <v>36</v>
      </c>
      <c r="H35" s="154"/>
      <c r="I35">
        <f>BRPL_EOD!AI35+BRPL_EOD!AJ35</f>
        <v>11</v>
      </c>
      <c r="J35">
        <f>BYPL_EOD!AI35+BYPL_EOD!AJ35</f>
        <v>5.6</v>
      </c>
      <c r="K35">
        <f>MES_EOD!AI35+MES_EOD!AJ35</f>
        <v>2.11</v>
      </c>
      <c r="L35">
        <f>NDMC_EOD!AI35+NDMC_EOD!AJ35</f>
        <v>10.56</v>
      </c>
      <c r="M35">
        <f>TPDDL_EOD!AI35+TPDDL_EOD!AJ35</f>
        <v>6.72</v>
      </c>
      <c r="N35">
        <f t="shared" si="0"/>
        <v>35.99</v>
      </c>
      <c r="O35" s="154">
        <f t="shared" si="1"/>
        <v>9.9999999999980105E-3</v>
      </c>
      <c r="P35">
        <v>11.003056404556821</v>
      </c>
      <c r="Q35">
        <v>5.6015559877743808</v>
      </c>
      <c r="R35">
        <v>2.1105862739649899</v>
      </c>
      <c r="S35">
        <v>10.562934148374548</v>
      </c>
      <c r="T35">
        <v>6.7218671853292573</v>
      </c>
      <c r="U35" s="156">
        <f t="shared" si="2"/>
        <v>36</v>
      </c>
      <c r="V35" s="154">
        <f t="shared" si="3"/>
        <v>0</v>
      </c>
    </row>
    <row r="36" spans="1:22">
      <c r="A36" t="s">
        <v>78</v>
      </c>
      <c r="B36">
        <f>PPCL!D36</f>
        <v>192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192</v>
      </c>
      <c r="G36">
        <f t="shared" si="5"/>
        <v>36</v>
      </c>
      <c r="H36" s="154"/>
      <c r="I36">
        <f>BRPL_EOD!AI36+BRPL_EOD!AJ36</f>
        <v>11</v>
      </c>
      <c r="J36">
        <f>BYPL_EOD!AI36+BYPL_EOD!AJ36</f>
        <v>5.6</v>
      </c>
      <c r="K36">
        <f>MES_EOD!AI36+MES_EOD!AJ36</f>
        <v>2.11</v>
      </c>
      <c r="L36">
        <f>NDMC_EOD!AI36+NDMC_EOD!AJ36</f>
        <v>10.56</v>
      </c>
      <c r="M36">
        <f>TPDDL_EOD!AI36+TPDDL_EOD!AJ36</f>
        <v>6.72</v>
      </c>
      <c r="N36">
        <f t="shared" si="0"/>
        <v>35.99</v>
      </c>
      <c r="O36" s="154">
        <f t="shared" si="1"/>
        <v>9.9999999999980105E-3</v>
      </c>
      <c r="P36">
        <v>11.003056404556821</v>
      </c>
      <c r="Q36">
        <v>5.6015559877743808</v>
      </c>
      <c r="R36">
        <v>2.1105862739649899</v>
      </c>
      <c r="S36">
        <v>10.562934148374548</v>
      </c>
      <c r="T36">
        <v>6.7218671853292573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192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192</v>
      </c>
      <c r="G37">
        <f t="shared" si="5"/>
        <v>36</v>
      </c>
      <c r="H37" s="154"/>
      <c r="I37">
        <f>BRPL_EOD!AI37+BRPL_EOD!AJ37</f>
        <v>11</v>
      </c>
      <c r="J37">
        <f>BYPL_EOD!AI37+BYPL_EOD!AJ37</f>
        <v>5.6</v>
      </c>
      <c r="K37">
        <f>MES_EOD!AI37+MES_EOD!AJ37</f>
        <v>2.11</v>
      </c>
      <c r="L37">
        <f>NDMC_EOD!AI37+NDMC_EOD!AJ37</f>
        <v>10.56</v>
      </c>
      <c r="M37">
        <f>TPDDL_EOD!AI37+TPDDL_EOD!AJ37</f>
        <v>6.72</v>
      </c>
      <c r="N37">
        <f t="shared" si="0"/>
        <v>35.99</v>
      </c>
      <c r="O37" s="154">
        <f t="shared" si="1"/>
        <v>9.9999999999980105E-3</v>
      </c>
      <c r="P37">
        <v>11.003056404556821</v>
      </c>
      <c r="Q37">
        <v>5.6015559877743808</v>
      </c>
      <c r="R37">
        <v>2.1105862739649899</v>
      </c>
      <c r="S37">
        <v>10.562934148374548</v>
      </c>
      <c r="T37">
        <v>6.7218671853292573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192</v>
      </c>
      <c r="C38">
        <f>PPCL!E38</f>
        <v>0</v>
      </c>
      <c r="D38">
        <f>PPCL!O38</f>
        <v>36</v>
      </c>
      <c r="E38">
        <f>PPCL!P38</f>
        <v>0</v>
      </c>
      <c r="F38">
        <f t="shared" si="4"/>
        <v>192</v>
      </c>
      <c r="G38">
        <f t="shared" si="5"/>
        <v>36</v>
      </c>
      <c r="H38" s="154"/>
      <c r="I38">
        <f>BRPL_EOD!AI38+BRPL_EOD!AJ38</f>
        <v>11</v>
      </c>
      <c r="J38">
        <f>BYPL_EOD!AI38+BYPL_EOD!AJ38</f>
        <v>5.6</v>
      </c>
      <c r="K38">
        <f>MES_EOD!AI38+MES_EOD!AJ38</f>
        <v>2.11</v>
      </c>
      <c r="L38">
        <f>NDMC_EOD!AI38+NDMC_EOD!AJ38</f>
        <v>10.56</v>
      </c>
      <c r="M38">
        <f>TPDDL_EOD!AI38+TPDDL_EOD!AJ38</f>
        <v>6.72</v>
      </c>
      <c r="N38">
        <f t="shared" si="0"/>
        <v>35.99</v>
      </c>
      <c r="O38" s="154">
        <f t="shared" si="1"/>
        <v>9.9999999999980105E-3</v>
      </c>
      <c r="P38">
        <v>11.003056404556821</v>
      </c>
      <c r="Q38">
        <v>5.6015559877743808</v>
      </c>
      <c r="R38">
        <v>2.1105862739649899</v>
      </c>
      <c r="S38">
        <v>10.562934148374548</v>
      </c>
      <c r="T38">
        <v>6.7218671853292573</v>
      </c>
      <c r="U38" s="156">
        <f t="shared" si="2"/>
        <v>36</v>
      </c>
      <c r="V38" s="154">
        <f t="shared" si="3"/>
        <v>0</v>
      </c>
    </row>
    <row r="39" spans="1:22">
      <c r="A39" t="s">
        <v>81</v>
      </c>
      <c r="B39">
        <f>PPCL!D39</f>
        <v>192</v>
      </c>
      <c r="C39">
        <f>PPCL!E39</f>
        <v>0</v>
      </c>
      <c r="D39">
        <f>PPCL!O39</f>
        <v>36</v>
      </c>
      <c r="E39">
        <f>PPCL!P39</f>
        <v>0</v>
      </c>
      <c r="F39">
        <f t="shared" si="4"/>
        <v>192</v>
      </c>
      <c r="G39">
        <f t="shared" si="5"/>
        <v>36</v>
      </c>
      <c r="H39" s="154"/>
      <c r="I39">
        <f>BRPL_EOD!AI39+BRPL_EOD!AJ39</f>
        <v>11</v>
      </c>
      <c r="J39">
        <f>BYPL_EOD!AI39+BYPL_EOD!AJ39</f>
        <v>5.6</v>
      </c>
      <c r="K39">
        <f>MES_EOD!AI39+MES_EOD!AJ39</f>
        <v>2.11</v>
      </c>
      <c r="L39">
        <f>NDMC_EOD!AI39+NDMC_EOD!AJ39</f>
        <v>10.56</v>
      </c>
      <c r="M39">
        <f>TPDDL_EOD!AI39+TPDDL_EOD!AJ39</f>
        <v>6.72</v>
      </c>
      <c r="N39">
        <f t="shared" si="0"/>
        <v>35.99</v>
      </c>
      <c r="O39" s="154">
        <f t="shared" si="1"/>
        <v>9.9999999999980105E-3</v>
      </c>
      <c r="P39">
        <v>11.003056404556821</v>
      </c>
      <c r="Q39">
        <v>5.6015559877743808</v>
      </c>
      <c r="R39">
        <v>2.1105862739649899</v>
      </c>
      <c r="S39">
        <v>10.562934148374548</v>
      </c>
      <c r="T39">
        <v>6.7218671853292573</v>
      </c>
      <c r="U39" s="156">
        <f t="shared" si="2"/>
        <v>36</v>
      </c>
      <c r="V39" s="154">
        <f t="shared" si="3"/>
        <v>0</v>
      </c>
    </row>
    <row r="40" spans="1:22">
      <c r="A40" t="s">
        <v>82</v>
      </c>
      <c r="B40">
        <f>PPCL!D40</f>
        <v>192</v>
      </c>
      <c r="C40">
        <f>PPCL!E40</f>
        <v>0</v>
      </c>
      <c r="D40">
        <f>PPCL!O40</f>
        <v>36</v>
      </c>
      <c r="E40">
        <f>PPCL!P40</f>
        <v>0</v>
      </c>
      <c r="F40">
        <f t="shared" si="4"/>
        <v>192</v>
      </c>
      <c r="G40">
        <f t="shared" si="5"/>
        <v>36</v>
      </c>
      <c r="H40" s="154"/>
      <c r="I40">
        <f>BRPL_EOD!AI40+BRPL_EOD!AJ40</f>
        <v>11</v>
      </c>
      <c r="J40">
        <f>BYPL_EOD!AI40+BYPL_EOD!AJ40</f>
        <v>5.6</v>
      </c>
      <c r="K40">
        <f>MES_EOD!AI40+MES_EOD!AJ40</f>
        <v>2.11</v>
      </c>
      <c r="L40">
        <f>NDMC_EOD!AI40+NDMC_EOD!AJ40</f>
        <v>10.56</v>
      </c>
      <c r="M40">
        <f>TPDDL_EOD!AI40+TPDDL_EOD!AJ40</f>
        <v>6.72</v>
      </c>
      <c r="N40">
        <f t="shared" si="0"/>
        <v>35.99</v>
      </c>
      <c r="O40" s="154">
        <f t="shared" si="1"/>
        <v>9.9999999999980105E-3</v>
      </c>
      <c r="P40">
        <v>11.003056404556821</v>
      </c>
      <c r="Q40">
        <v>5.6015559877743808</v>
      </c>
      <c r="R40">
        <v>2.1105862739649899</v>
      </c>
      <c r="S40">
        <v>10.562934148374548</v>
      </c>
      <c r="T40">
        <v>6.7218671853292573</v>
      </c>
      <c r="U40" s="156">
        <f t="shared" si="2"/>
        <v>36</v>
      </c>
      <c r="V40" s="154">
        <f t="shared" si="3"/>
        <v>0</v>
      </c>
    </row>
    <row r="41" spans="1:22">
      <c r="A41" t="s">
        <v>83</v>
      </c>
      <c r="B41">
        <f>PPCL!D41</f>
        <v>192</v>
      </c>
      <c r="C41">
        <f>PPCL!E41</f>
        <v>0</v>
      </c>
      <c r="D41">
        <f>PPCL!O41</f>
        <v>36</v>
      </c>
      <c r="E41">
        <f>PPCL!P41</f>
        <v>0</v>
      </c>
      <c r="F41">
        <f t="shared" si="4"/>
        <v>192</v>
      </c>
      <c r="G41">
        <f t="shared" si="5"/>
        <v>36</v>
      </c>
      <c r="H41" s="154"/>
      <c r="I41">
        <f>BRPL_EOD!AI41+BRPL_EOD!AJ41</f>
        <v>11</v>
      </c>
      <c r="J41">
        <f>BYPL_EOD!AI41+BYPL_EOD!AJ41</f>
        <v>5.6</v>
      </c>
      <c r="K41">
        <f>MES_EOD!AI41+MES_EOD!AJ41</f>
        <v>2.11</v>
      </c>
      <c r="L41">
        <f>NDMC_EOD!AI41+NDMC_EOD!AJ41</f>
        <v>10.56</v>
      </c>
      <c r="M41">
        <f>TPDDL_EOD!AI41+TPDDL_EOD!AJ41</f>
        <v>6.72</v>
      </c>
      <c r="N41">
        <f t="shared" si="0"/>
        <v>35.99</v>
      </c>
      <c r="O41" s="154">
        <f t="shared" si="1"/>
        <v>9.9999999999980105E-3</v>
      </c>
      <c r="P41">
        <v>11.003056404556821</v>
      </c>
      <c r="Q41">
        <v>5.6015559877743808</v>
      </c>
      <c r="R41">
        <v>2.1105862739649899</v>
      </c>
      <c r="S41">
        <v>10.562934148374548</v>
      </c>
      <c r="T41">
        <v>6.7218671853292573</v>
      </c>
      <c r="U41" s="156">
        <f t="shared" si="2"/>
        <v>36</v>
      </c>
      <c r="V41" s="154">
        <f t="shared" si="3"/>
        <v>0</v>
      </c>
    </row>
    <row r="42" spans="1:22">
      <c r="A42" t="s">
        <v>84</v>
      </c>
      <c r="B42">
        <f>PPCL!D42</f>
        <v>192</v>
      </c>
      <c r="C42">
        <f>PPCL!E42</f>
        <v>0</v>
      </c>
      <c r="D42">
        <f>PPCL!O42</f>
        <v>36</v>
      </c>
      <c r="E42">
        <f>PPCL!P42</f>
        <v>0</v>
      </c>
      <c r="F42">
        <f t="shared" si="4"/>
        <v>192</v>
      </c>
      <c r="G42">
        <f t="shared" si="5"/>
        <v>36</v>
      </c>
      <c r="H42" s="154"/>
      <c r="I42">
        <f>BRPL_EOD!AI42+BRPL_EOD!AJ42</f>
        <v>11</v>
      </c>
      <c r="J42">
        <f>BYPL_EOD!AI42+BYPL_EOD!AJ42</f>
        <v>5.6</v>
      </c>
      <c r="K42">
        <f>MES_EOD!AI42+MES_EOD!AJ42</f>
        <v>2.11</v>
      </c>
      <c r="L42">
        <f>NDMC_EOD!AI42+NDMC_EOD!AJ42</f>
        <v>10.56</v>
      </c>
      <c r="M42">
        <f>TPDDL_EOD!AI42+TPDDL_EOD!AJ42</f>
        <v>6.72</v>
      </c>
      <c r="N42">
        <f t="shared" si="0"/>
        <v>35.99</v>
      </c>
      <c r="O42" s="154">
        <f t="shared" si="1"/>
        <v>9.9999999999980105E-3</v>
      </c>
      <c r="P42">
        <v>11.003056404556821</v>
      </c>
      <c r="Q42">
        <v>5.6015559877743808</v>
      </c>
      <c r="R42">
        <v>2.1105862739649899</v>
      </c>
      <c r="S42">
        <v>10.562934148374548</v>
      </c>
      <c r="T42">
        <v>6.7218671853292573</v>
      </c>
      <c r="U42" s="156">
        <f t="shared" si="2"/>
        <v>36</v>
      </c>
      <c r="V42" s="154">
        <f t="shared" si="3"/>
        <v>0</v>
      </c>
    </row>
    <row r="43" spans="1:22">
      <c r="A43" t="s">
        <v>85</v>
      </c>
      <c r="B43">
        <f>PPCL!D43</f>
        <v>186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186</v>
      </c>
      <c r="G43">
        <f t="shared" si="5"/>
        <v>34</v>
      </c>
      <c r="H43" s="154"/>
      <c r="I43">
        <f>BRPL_EOD!AI43+BRPL_EOD!AJ43</f>
        <v>11</v>
      </c>
      <c r="J43">
        <f>BYPL_EOD!AI43+BYPL_EOD!AJ43</f>
        <v>5</v>
      </c>
      <c r="K43">
        <f>MES_EOD!AI43+MES_EOD!AJ43</f>
        <v>2</v>
      </c>
      <c r="L43">
        <f>NDMC_EOD!AI43+NDMC_EOD!AJ43</f>
        <v>10</v>
      </c>
      <c r="M43">
        <f>TPDDL_EOD!AI43+TPDDL_EOD!AJ43</f>
        <v>6</v>
      </c>
      <c r="N43">
        <f t="shared" si="0"/>
        <v>34</v>
      </c>
      <c r="O43" s="154">
        <f t="shared" si="1"/>
        <v>0</v>
      </c>
      <c r="P43">
        <v>11</v>
      </c>
      <c r="Q43">
        <v>5</v>
      </c>
      <c r="R43">
        <v>2</v>
      </c>
      <c r="S43">
        <v>10</v>
      </c>
      <c r="T43">
        <v>6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186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186</v>
      </c>
      <c r="G44">
        <f t="shared" si="5"/>
        <v>34</v>
      </c>
      <c r="H44" s="154"/>
      <c r="I44">
        <f>BRPL_EOD!AI44+BRPL_EOD!AJ44</f>
        <v>11</v>
      </c>
      <c r="J44">
        <f>BYPL_EOD!AI44+BYPL_EOD!AJ44</f>
        <v>5.04</v>
      </c>
      <c r="K44">
        <f>MES_EOD!AI44+MES_EOD!AJ44</f>
        <v>1.9</v>
      </c>
      <c r="L44">
        <f>NDMC_EOD!AI44+NDMC_EOD!AJ44</f>
        <v>10</v>
      </c>
      <c r="M44">
        <f>TPDDL_EOD!AI44+TPDDL_EOD!AJ44</f>
        <v>6.05</v>
      </c>
      <c r="N44">
        <f t="shared" si="0"/>
        <v>33.989999999999995</v>
      </c>
      <c r="O44" s="154">
        <f t="shared" si="1"/>
        <v>1.0000000000005116E-2</v>
      </c>
      <c r="P44">
        <v>11.003236245954694</v>
      </c>
      <c r="Q44">
        <v>5.0414827890556051</v>
      </c>
      <c r="R44">
        <v>1.900558987937629</v>
      </c>
      <c r="S44">
        <v>10.002942041776995</v>
      </c>
      <c r="T44">
        <v>6.0517799352750821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186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186</v>
      </c>
      <c r="G45">
        <f t="shared" si="5"/>
        <v>34</v>
      </c>
      <c r="H45" s="154"/>
      <c r="I45">
        <f>BRPL_EOD!AI45+BRPL_EOD!AJ45</f>
        <v>11</v>
      </c>
      <c r="J45">
        <f>BYPL_EOD!AI45+BYPL_EOD!AJ45</f>
        <v>5.04</v>
      </c>
      <c r="K45">
        <f>MES_EOD!AI45+MES_EOD!AJ45</f>
        <v>1.9</v>
      </c>
      <c r="L45">
        <f>NDMC_EOD!AI45+NDMC_EOD!AJ45</f>
        <v>10</v>
      </c>
      <c r="M45">
        <f>TPDDL_EOD!AI45+TPDDL_EOD!AJ45</f>
        <v>6.05</v>
      </c>
      <c r="N45">
        <f t="shared" si="0"/>
        <v>33.989999999999995</v>
      </c>
      <c r="O45" s="154">
        <f t="shared" si="1"/>
        <v>1.0000000000005116E-2</v>
      </c>
      <c r="P45">
        <v>11.003236245954694</v>
      </c>
      <c r="Q45">
        <v>5.0414827890556051</v>
      </c>
      <c r="R45">
        <v>1.900558987937629</v>
      </c>
      <c r="S45">
        <v>10.002942041776995</v>
      </c>
      <c r="T45">
        <v>6.0517799352750821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186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186</v>
      </c>
      <c r="G46">
        <f t="shared" si="5"/>
        <v>34</v>
      </c>
      <c r="H46" s="154"/>
      <c r="I46">
        <f>BRPL_EOD!AI46+BRPL_EOD!AJ46</f>
        <v>11</v>
      </c>
      <c r="J46">
        <f>BYPL_EOD!AI46+BYPL_EOD!AJ46</f>
        <v>5.04</v>
      </c>
      <c r="K46">
        <f>MES_EOD!AI46+MES_EOD!AJ46</f>
        <v>1.9</v>
      </c>
      <c r="L46">
        <f>NDMC_EOD!AI46+NDMC_EOD!AJ46</f>
        <v>10</v>
      </c>
      <c r="M46">
        <f>TPDDL_EOD!AI46+TPDDL_EOD!AJ46</f>
        <v>6.05</v>
      </c>
      <c r="N46">
        <f t="shared" si="0"/>
        <v>33.989999999999995</v>
      </c>
      <c r="O46" s="154">
        <f t="shared" si="1"/>
        <v>1.0000000000005116E-2</v>
      </c>
      <c r="P46">
        <v>11.003236245954694</v>
      </c>
      <c r="Q46">
        <v>5.0414827890556051</v>
      </c>
      <c r="R46">
        <v>1.900558987937629</v>
      </c>
      <c r="S46">
        <v>10.002942041776995</v>
      </c>
      <c r="T46">
        <v>6.0517799352750821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186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186</v>
      </c>
      <c r="G47">
        <f t="shared" si="5"/>
        <v>34</v>
      </c>
      <c r="H47" s="154"/>
      <c r="I47">
        <f>BRPL_EOD!AI47+BRPL_EOD!AJ47</f>
        <v>11</v>
      </c>
      <c r="J47">
        <f>BYPL_EOD!AI47+BYPL_EOD!AJ47</f>
        <v>5.04</v>
      </c>
      <c r="K47">
        <f>MES_EOD!AI47+MES_EOD!AJ47</f>
        <v>1.9</v>
      </c>
      <c r="L47">
        <f>NDMC_EOD!AI47+NDMC_EOD!AJ47</f>
        <v>10</v>
      </c>
      <c r="M47">
        <f>TPDDL_EOD!AI47+TPDDL_EOD!AJ47</f>
        <v>6.05</v>
      </c>
      <c r="N47">
        <f t="shared" si="0"/>
        <v>33.989999999999995</v>
      </c>
      <c r="O47" s="154">
        <f t="shared" si="1"/>
        <v>1.0000000000005116E-2</v>
      </c>
      <c r="P47">
        <v>11.003236245954694</v>
      </c>
      <c r="Q47">
        <v>5.0414827890556051</v>
      </c>
      <c r="R47">
        <v>1.900558987937629</v>
      </c>
      <c r="S47">
        <v>10.002942041776995</v>
      </c>
      <c r="T47">
        <v>6.0517799352750821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186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186</v>
      </c>
      <c r="G48">
        <f t="shared" si="5"/>
        <v>34</v>
      </c>
      <c r="H48" s="154"/>
      <c r="I48">
        <f>BRPL_EOD!AI48+BRPL_EOD!AJ48</f>
        <v>11</v>
      </c>
      <c r="J48">
        <f>BYPL_EOD!AI48+BYPL_EOD!AJ48</f>
        <v>5.04</v>
      </c>
      <c r="K48">
        <f>MES_EOD!AI48+MES_EOD!AJ48</f>
        <v>1.9</v>
      </c>
      <c r="L48">
        <f>NDMC_EOD!AI48+NDMC_EOD!AJ48</f>
        <v>10</v>
      </c>
      <c r="M48">
        <f>TPDDL_EOD!AI48+TPDDL_EOD!AJ48</f>
        <v>6.05</v>
      </c>
      <c r="N48">
        <f t="shared" si="0"/>
        <v>33.989999999999995</v>
      </c>
      <c r="O48" s="154">
        <f t="shared" si="1"/>
        <v>1.0000000000005116E-2</v>
      </c>
      <c r="P48">
        <v>11.003236245954694</v>
      </c>
      <c r="Q48">
        <v>5.0414827890556051</v>
      </c>
      <c r="R48">
        <v>1.900558987937629</v>
      </c>
      <c r="S48">
        <v>10.002942041776995</v>
      </c>
      <c r="T48">
        <v>6.0517799352750821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186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186</v>
      </c>
      <c r="G49">
        <f t="shared" si="5"/>
        <v>34</v>
      </c>
      <c r="H49" s="154"/>
      <c r="I49">
        <f>BRPL_EOD!AI49+BRPL_EOD!AJ49</f>
        <v>11</v>
      </c>
      <c r="J49">
        <f>BYPL_EOD!AI49+BYPL_EOD!AJ49</f>
        <v>5</v>
      </c>
      <c r="K49">
        <f>MES_EOD!AI49+MES_EOD!AJ49</f>
        <v>2</v>
      </c>
      <c r="L49">
        <f>NDMC_EOD!AI49+NDMC_EOD!AJ49</f>
        <v>10</v>
      </c>
      <c r="M49">
        <f>TPDDL_EOD!AI49+TPDDL_EOD!AJ49</f>
        <v>6</v>
      </c>
      <c r="N49">
        <f t="shared" si="0"/>
        <v>34</v>
      </c>
      <c r="O49" s="154">
        <f t="shared" si="1"/>
        <v>0</v>
      </c>
      <c r="P49">
        <v>11</v>
      </c>
      <c r="Q49">
        <v>5</v>
      </c>
      <c r="R49">
        <v>2</v>
      </c>
      <c r="S49">
        <v>10</v>
      </c>
      <c r="T49">
        <v>6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186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186</v>
      </c>
      <c r="G50">
        <f t="shared" si="5"/>
        <v>34</v>
      </c>
      <c r="H50" s="154"/>
      <c r="I50">
        <f>BRPL_EOD!AI50+BRPL_EOD!AJ50</f>
        <v>11</v>
      </c>
      <c r="J50">
        <f>BYPL_EOD!AI50+BYPL_EOD!AJ50</f>
        <v>5.04</v>
      </c>
      <c r="K50">
        <f>MES_EOD!AI50+MES_EOD!AJ50</f>
        <v>1.9</v>
      </c>
      <c r="L50">
        <f>NDMC_EOD!AI50+NDMC_EOD!AJ50</f>
        <v>10</v>
      </c>
      <c r="M50">
        <f>TPDDL_EOD!AI50+TPDDL_EOD!AJ50</f>
        <v>6.05</v>
      </c>
      <c r="N50">
        <f t="shared" si="0"/>
        <v>33.989999999999995</v>
      </c>
      <c r="O50" s="154">
        <f t="shared" si="1"/>
        <v>1.0000000000005116E-2</v>
      </c>
      <c r="P50">
        <v>11.003236245954694</v>
      </c>
      <c r="Q50">
        <v>5.0414827890556051</v>
      </c>
      <c r="R50">
        <v>1.900558987937629</v>
      </c>
      <c r="S50">
        <v>10.002942041776995</v>
      </c>
      <c r="T50">
        <v>6.0517799352750821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186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186</v>
      </c>
      <c r="G51">
        <f t="shared" si="5"/>
        <v>32</v>
      </c>
      <c r="H51" s="154"/>
      <c r="I51">
        <f>BRPL_EOD!AI51+BRPL_EOD!AJ51</f>
        <v>11</v>
      </c>
      <c r="J51">
        <f>BYPL_EOD!AI51+BYPL_EOD!AJ51</f>
        <v>5</v>
      </c>
      <c r="K51">
        <f>MES_EOD!AI51+MES_EOD!AJ51</f>
        <v>0</v>
      </c>
      <c r="L51">
        <f>NDMC_EOD!AI51+NDMC_EOD!AJ51</f>
        <v>10</v>
      </c>
      <c r="M51">
        <f>TPDDL_EOD!AI51+TPDDL_EOD!AJ51</f>
        <v>6</v>
      </c>
      <c r="N51">
        <f t="shared" si="0"/>
        <v>32</v>
      </c>
      <c r="O51" s="154">
        <f t="shared" si="1"/>
        <v>0</v>
      </c>
      <c r="P51">
        <v>11</v>
      </c>
      <c r="Q51">
        <v>5</v>
      </c>
      <c r="R51">
        <v>0</v>
      </c>
      <c r="S51">
        <v>10</v>
      </c>
      <c r="T51">
        <v>6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186</v>
      </c>
      <c r="C52">
        <f>PPCL!E52</f>
        <v>0</v>
      </c>
      <c r="D52">
        <f>PPCL!O52</f>
        <v>34</v>
      </c>
      <c r="E52">
        <f>PPCL!P52</f>
        <v>0</v>
      </c>
      <c r="F52">
        <f t="shared" si="4"/>
        <v>186</v>
      </c>
      <c r="G52">
        <f t="shared" si="5"/>
        <v>34</v>
      </c>
      <c r="H52" s="154"/>
      <c r="I52">
        <f>BRPL_EOD!AI52+BRPL_EOD!AJ52</f>
        <v>11</v>
      </c>
      <c r="J52">
        <f>BYPL_EOD!AI52+BYPL_EOD!AJ52</f>
        <v>5.04</v>
      </c>
      <c r="K52">
        <f>MES_EOD!AI52+MES_EOD!AJ52</f>
        <v>1.9</v>
      </c>
      <c r="L52">
        <f>NDMC_EOD!AI52+NDMC_EOD!AJ52</f>
        <v>10</v>
      </c>
      <c r="M52">
        <f>TPDDL_EOD!AI52+TPDDL_EOD!AJ52</f>
        <v>6.05</v>
      </c>
      <c r="N52">
        <f t="shared" si="0"/>
        <v>33.989999999999995</v>
      </c>
      <c r="O52" s="154">
        <f t="shared" si="1"/>
        <v>1.0000000000005116E-2</v>
      </c>
      <c r="P52">
        <v>11.003236245954694</v>
      </c>
      <c r="Q52">
        <v>5.0414827890556051</v>
      </c>
      <c r="R52">
        <v>1.900558987937629</v>
      </c>
      <c r="S52">
        <v>10.002942041776995</v>
      </c>
      <c r="T52">
        <v>6.0517799352750821</v>
      </c>
      <c r="U52" s="156">
        <f t="shared" si="2"/>
        <v>34</v>
      </c>
      <c r="V52" s="154">
        <f t="shared" si="3"/>
        <v>0</v>
      </c>
    </row>
    <row r="53" spans="1:22">
      <c r="A53" t="s">
        <v>95</v>
      </c>
      <c r="B53">
        <f>PPCL!D53</f>
        <v>186</v>
      </c>
      <c r="C53">
        <f>PPCL!E53</f>
        <v>0</v>
      </c>
      <c r="D53">
        <f>PPCL!O53</f>
        <v>34</v>
      </c>
      <c r="E53">
        <f>PPCL!P53</f>
        <v>0</v>
      </c>
      <c r="F53">
        <f t="shared" si="4"/>
        <v>186</v>
      </c>
      <c r="G53">
        <f t="shared" si="5"/>
        <v>34</v>
      </c>
      <c r="H53" s="154"/>
      <c r="I53">
        <f>BRPL_EOD!AI53+BRPL_EOD!AJ53</f>
        <v>11</v>
      </c>
      <c r="J53">
        <f>BYPL_EOD!AI53+BYPL_EOD!AJ53</f>
        <v>5.04</v>
      </c>
      <c r="K53">
        <f>MES_EOD!AI53+MES_EOD!AJ53</f>
        <v>1.9</v>
      </c>
      <c r="L53">
        <f>NDMC_EOD!AI53+NDMC_EOD!AJ53</f>
        <v>10</v>
      </c>
      <c r="M53">
        <f>TPDDL_EOD!AI53+TPDDL_EOD!AJ53</f>
        <v>6.05</v>
      </c>
      <c r="N53">
        <f t="shared" si="0"/>
        <v>33.989999999999995</v>
      </c>
      <c r="O53" s="154">
        <f t="shared" si="1"/>
        <v>1.0000000000005116E-2</v>
      </c>
      <c r="P53">
        <v>11.003236245954694</v>
      </c>
      <c r="Q53">
        <v>5.0414827890556051</v>
      </c>
      <c r="R53">
        <v>1.900558987937629</v>
      </c>
      <c r="S53">
        <v>10.002942041776995</v>
      </c>
      <c r="T53">
        <v>6.0517799352750821</v>
      </c>
      <c r="U53" s="156">
        <f t="shared" si="2"/>
        <v>34</v>
      </c>
      <c r="V53" s="154">
        <f t="shared" si="3"/>
        <v>0</v>
      </c>
    </row>
    <row r="54" spans="1:22">
      <c r="A54" t="s">
        <v>96</v>
      </c>
      <c r="B54">
        <f>PPCL!D54</f>
        <v>186</v>
      </c>
      <c r="C54">
        <f>PPCL!E54</f>
        <v>0</v>
      </c>
      <c r="D54">
        <f>PPCL!O54</f>
        <v>34</v>
      </c>
      <c r="E54">
        <f>PPCL!P54</f>
        <v>0</v>
      </c>
      <c r="F54">
        <f t="shared" si="4"/>
        <v>186</v>
      </c>
      <c r="G54">
        <f t="shared" si="5"/>
        <v>34</v>
      </c>
      <c r="H54" s="154"/>
      <c r="I54">
        <f>BRPL_EOD!AI54+BRPL_EOD!AJ54</f>
        <v>11</v>
      </c>
      <c r="J54">
        <f>BYPL_EOD!AI54+BYPL_EOD!AJ54</f>
        <v>5.04</v>
      </c>
      <c r="K54">
        <f>MES_EOD!AI54+MES_EOD!AJ54</f>
        <v>1.9</v>
      </c>
      <c r="L54">
        <f>NDMC_EOD!AI54+NDMC_EOD!AJ54</f>
        <v>10</v>
      </c>
      <c r="M54">
        <f>TPDDL_EOD!AI54+TPDDL_EOD!AJ54</f>
        <v>6.05</v>
      </c>
      <c r="N54">
        <f t="shared" si="0"/>
        <v>33.989999999999995</v>
      </c>
      <c r="O54" s="154">
        <f t="shared" si="1"/>
        <v>1.0000000000005116E-2</v>
      </c>
      <c r="P54">
        <v>11.003236245954694</v>
      </c>
      <c r="Q54">
        <v>5.0414827890556051</v>
      </c>
      <c r="R54">
        <v>1.900558987937629</v>
      </c>
      <c r="S54">
        <v>10.002942041776995</v>
      </c>
      <c r="T54">
        <v>6.0517799352750821</v>
      </c>
      <c r="U54" s="156">
        <f t="shared" si="2"/>
        <v>34</v>
      </c>
      <c r="V54" s="154">
        <f t="shared" si="3"/>
        <v>0</v>
      </c>
    </row>
    <row r="55" spans="1:22">
      <c r="A55" t="s">
        <v>97</v>
      </c>
      <c r="B55">
        <f>PPCL!D55</f>
        <v>186</v>
      </c>
      <c r="C55">
        <f>PPCL!E55</f>
        <v>0</v>
      </c>
      <c r="D55">
        <f>PPCL!O55</f>
        <v>34</v>
      </c>
      <c r="E55">
        <f>PPCL!P55</f>
        <v>0</v>
      </c>
      <c r="F55">
        <f t="shared" si="4"/>
        <v>186</v>
      </c>
      <c r="G55">
        <f t="shared" si="5"/>
        <v>34</v>
      </c>
      <c r="H55" s="154"/>
      <c r="I55">
        <f>BRPL_EOD!AI55+BRPL_EOD!AJ55</f>
        <v>7.63</v>
      </c>
      <c r="J55">
        <f>BYPL_EOD!AI55+BYPL_EOD!AJ55</f>
        <v>13.88</v>
      </c>
      <c r="K55">
        <f>MES_EOD!AI55+MES_EOD!AJ55</f>
        <v>1.39</v>
      </c>
      <c r="L55">
        <f>NDMC_EOD!AI55+NDMC_EOD!AJ55</f>
        <v>6.94</v>
      </c>
      <c r="M55">
        <f>TPDDL_EOD!AI55+TPDDL_EOD!AJ55</f>
        <v>4.16</v>
      </c>
      <c r="N55">
        <f t="shared" si="0"/>
        <v>34</v>
      </c>
      <c r="O55" s="154">
        <f t="shared" si="1"/>
        <v>0</v>
      </c>
      <c r="P55">
        <v>7.63</v>
      </c>
      <c r="Q55">
        <v>13.88</v>
      </c>
      <c r="R55">
        <v>1.39</v>
      </c>
      <c r="S55">
        <v>6.94</v>
      </c>
      <c r="T55">
        <v>4.16</v>
      </c>
      <c r="U55" s="156">
        <f t="shared" si="2"/>
        <v>34</v>
      </c>
      <c r="V55" s="154">
        <f t="shared" si="3"/>
        <v>0</v>
      </c>
    </row>
    <row r="56" spans="1:22">
      <c r="A56" t="s">
        <v>98</v>
      </c>
      <c r="B56">
        <f>PPCL!D56</f>
        <v>186</v>
      </c>
      <c r="C56">
        <f>PPCL!E56</f>
        <v>0</v>
      </c>
      <c r="D56">
        <f>PPCL!O56</f>
        <v>34</v>
      </c>
      <c r="E56">
        <f>PPCL!P56</f>
        <v>0</v>
      </c>
      <c r="F56">
        <f t="shared" si="4"/>
        <v>186</v>
      </c>
      <c r="G56">
        <f t="shared" si="5"/>
        <v>34</v>
      </c>
      <c r="H56" s="154"/>
      <c r="I56">
        <f>BRPL_EOD!AI56+BRPL_EOD!AJ56</f>
        <v>7.96</v>
      </c>
      <c r="J56">
        <f>BYPL_EOD!AI56+BYPL_EOD!AJ56</f>
        <v>14.47</v>
      </c>
      <c r="K56">
        <f>MES_EOD!AI56+MES_EOD!AJ56</f>
        <v>0</v>
      </c>
      <c r="L56">
        <f>NDMC_EOD!AI56+NDMC_EOD!AJ56</f>
        <v>7.23</v>
      </c>
      <c r="M56">
        <f>TPDDL_EOD!AI56+TPDDL_EOD!AJ56</f>
        <v>4.34</v>
      </c>
      <c r="N56">
        <f t="shared" si="0"/>
        <v>34</v>
      </c>
      <c r="O56" s="154">
        <f t="shared" si="1"/>
        <v>0</v>
      </c>
      <c r="P56">
        <v>7.96</v>
      </c>
      <c r="Q56">
        <v>14.47</v>
      </c>
      <c r="R56">
        <v>0</v>
      </c>
      <c r="S56">
        <v>7.23</v>
      </c>
      <c r="T56">
        <v>4.34</v>
      </c>
      <c r="U56" s="156">
        <f t="shared" si="2"/>
        <v>34</v>
      </c>
      <c r="V56" s="154">
        <f t="shared" si="3"/>
        <v>0</v>
      </c>
    </row>
    <row r="57" spans="1:22">
      <c r="A57" t="s">
        <v>99</v>
      </c>
      <c r="B57">
        <f>PPCL!D57</f>
        <v>186</v>
      </c>
      <c r="C57">
        <f>PPCL!E57</f>
        <v>0</v>
      </c>
      <c r="D57">
        <f>PPCL!O57</f>
        <v>34</v>
      </c>
      <c r="E57">
        <f>PPCL!P57</f>
        <v>0</v>
      </c>
      <c r="F57">
        <f t="shared" si="4"/>
        <v>186</v>
      </c>
      <c r="G57">
        <f t="shared" si="5"/>
        <v>34</v>
      </c>
      <c r="H57" s="154"/>
      <c r="I57">
        <f>BRPL_EOD!AI57+BRPL_EOD!AJ57</f>
        <v>7.96</v>
      </c>
      <c r="J57">
        <f>BYPL_EOD!AI57+BYPL_EOD!AJ57</f>
        <v>14.47</v>
      </c>
      <c r="K57">
        <f>MES_EOD!AI57+MES_EOD!AJ57</f>
        <v>0</v>
      </c>
      <c r="L57">
        <f>NDMC_EOD!AI57+NDMC_EOD!AJ57</f>
        <v>7.23</v>
      </c>
      <c r="M57">
        <f>TPDDL_EOD!AI57+TPDDL_EOD!AJ57</f>
        <v>4.34</v>
      </c>
      <c r="N57">
        <f t="shared" si="0"/>
        <v>34</v>
      </c>
      <c r="O57" s="154">
        <f t="shared" si="1"/>
        <v>0</v>
      </c>
      <c r="P57">
        <v>7.96</v>
      </c>
      <c r="Q57">
        <v>14.47</v>
      </c>
      <c r="R57">
        <v>0</v>
      </c>
      <c r="S57">
        <v>7.23</v>
      </c>
      <c r="T57">
        <v>4.34</v>
      </c>
      <c r="U57" s="156">
        <f t="shared" si="2"/>
        <v>34</v>
      </c>
      <c r="V57" s="154">
        <f t="shared" si="3"/>
        <v>0</v>
      </c>
    </row>
    <row r="58" spans="1:22">
      <c r="A58" t="s">
        <v>100</v>
      </c>
      <c r="B58">
        <f>PPCL!D58</f>
        <v>186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186</v>
      </c>
      <c r="G58">
        <f t="shared" si="5"/>
        <v>34</v>
      </c>
      <c r="H58" s="154"/>
      <c r="I58">
        <f>BRPL_EOD!AI58+BRPL_EOD!AJ58</f>
        <v>7.96</v>
      </c>
      <c r="J58">
        <f>BYPL_EOD!AI58+BYPL_EOD!AJ58</f>
        <v>14.47</v>
      </c>
      <c r="K58">
        <f>MES_EOD!AI58+MES_EOD!AJ58</f>
        <v>0</v>
      </c>
      <c r="L58">
        <f>NDMC_EOD!AI58+NDMC_EOD!AJ58</f>
        <v>7.23</v>
      </c>
      <c r="M58">
        <f>TPDDL_EOD!AI58+TPDDL_EOD!AJ58</f>
        <v>4.34</v>
      </c>
      <c r="N58">
        <f t="shared" si="0"/>
        <v>34</v>
      </c>
      <c r="O58" s="154">
        <f t="shared" si="1"/>
        <v>0</v>
      </c>
      <c r="P58">
        <v>7.96</v>
      </c>
      <c r="Q58">
        <v>14.47</v>
      </c>
      <c r="R58">
        <v>0</v>
      </c>
      <c r="S58">
        <v>7.23</v>
      </c>
      <c r="T58">
        <v>4.34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186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186</v>
      </c>
      <c r="G59">
        <f t="shared" si="5"/>
        <v>30</v>
      </c>
      <c r="H59" s="154"/>
      <c r="I59">
        <f>BRPL_EOD!AI59+BRPL_EOD!AJ59</f>
        <v>7.02</v>
      </c>
      <c r="J59">
        <f>BYPL_EOD!AI59+BYPL_EOD!AJ59</f>
        <v>12.77</v>
      </c>
      <c r="K59">
        <f>MES_EOD!AI59+MES_EOD!AJ59</f>
        <v>0</v>
      </c>
      <c r="L59">
        <f>NDMC_EOD!AI59+NDMC_EOD!AJ59</f>
        <v>6.38</v>
      </c>
      <c r="M59">
        <f>TPDDL_EOD!AI59+TPDDL_EOD!AJ59</f>
        <v>3.83</v>
      </c>
      <c r="N59">
        <f t="shared" si="0"/>
        <v>30</v>
      </c>
      <c r="O59" s="154">
        <f t="shared" si="1"/>
        <v>0</v>
      </c>
      <c r="P59">
        <v>7.02</v>
      </c>
      <c r="Q59">
        <v>12.77</v>
      </c>
      <c r="R59">
        <v>0</v>
      </c>
      <c r="S59">
        <v>6.38</v>
      </c>
      <c r="T59">
        <v>3.83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186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186</v>
      </c>
      <c r="G60">
        <f t="shared" si="5"/>
        <v>30</v>
      </c>
      <c r="H60" s="154"/>
      <c r="I60">
        <f>BRPL_EOD!AI60+BRPL_EOD!AJ60</f>
        <v>7.02</v>
      </c>
      <c r="J60">
        <f>BYPL_EOD!AI60+BYPL_EOD!AJ60</f>
        <v>12.77</v>
      </c>
      <c r="K60">
        <f>MES_EOD!AI60+MES_EOD!AJ60</f>
        <v>0</v>
      </c>
      <c r="L60">
        <f>NDMC_EOD!AI60+NDMC_EOD!AJ60</f>
        <v>6.38</v>
      </c>
      <c r="M60">
        <f>TPDDL_EOD!AI60+TPDDL_EOD!AJ60</f>
        <v>3.83</v>
      </c>
      <c r="N60">
        <f t="shared" si="0"/>
        <v>30</v>
      </c>
      <c r="O60" s="154">
        <f t="shared" si="1"/>
        <v>0</v>
      </c>
      <c r="P60">
        <v>7.02</v>
      </c>
      <c r="Q60">
        <v>12.77</v>
      </c>
      <c r="R60">
        <v>0</v>
      </c>
      <c r="S60">
        <v>6.38</v>
      </c>
      <c r="T60">
        <v>3.83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186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186</v>
      </c>
      <c r="G61">
        <f t="shared" si="5"/>
        <v>30</v>
      </c>
      <c r="H61" s="154"/>
      <c r="I61">
        <f>BRPL_EOD!AI61+BRPL_EOD!AJ61</f>
        <v>6.73</v>
      </c>
      <c r="J61">
        <f>BYPL_EOD!AI61+BYPL_EOD!AJ61</f>
        <v>12.24</v>
      </c>
      <c r="K61">
        <f>MES_EOD!AI61+MES_EOD!AJ61</f>
        <v>1.22</v>
      </c>
      <c r="L61">
        <f>NDMC_EOD!AI61+NDMC_EOD!AJ61</f>
        <v>6.12</v>
      </c>
      <c r="M61">
        <f>TPDDL_EOD!AI61+TPDDL_EOD!AJ61</f>
        <v>3.67</v>
      </c>
      <c r="N61">
        <f t="shared" si="0"/>
        <v>29.979999999999997</v>
      </c>
      <c r="O61" s="154">
        <f t="shared" si="1"/>
        <v>2.0000000000003126E-2</v>
      </c>
      <c r="P61">
        <v>6.7344896597731836</v>
      </c>
      <c r="Q61">
        <v>12.248165443629087</v>
      </c>
      <c r="R61">
        <v>1.2208138759172782</v>
      </c>
      <c r="S61">
        <v>6.1240827218145437</v>
      </c>
      <c r="T61">
        <v>3.6724482988659108</v>
      </c>
      <c r="U61" s="156">
        <f t="shared" si="2"/>
        <v>30.000000000000007</v>
      </c>
      <c r="V61" s="154">
        <f t="shared" si="3"/>
        <v>0</v>
      </c>
    </row>
    <row r="62" spans="1:22">
      <c r="A62" t="s">
        <v>104</v>
      </c>
      <c r="B62">
        <f>PPCL!D62</f>
        <v>186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186</v>
      </c>
      <c r="G62">
        <f t="shared" si="5"/>
        <v>30</v>
      </c>
      <c r="H62" s="154"/>
      <c r="I62">
        <f>BRPL_EOD!AI62+BRPL_EOD!AJ62</f>
        <v>7.02</v>
      </c>
      <c r="J62">
        <f>BYPL_EOD!AI62+BYPL_EOD!AJ62</f>
        <v>12.77</v>
      </c>
      <c r="K62">
        <f>MES_EOD!AI62+MES_EOD!AJ62</f>
        <v>0</v>
      </c>
      <c r="L62">
        <f>NDMC_EOD!AI62+NDMC_EOD!AJ62</f>
        <v>6.38</v>
      </c>
      <c r="M62">
        <f>TPDDL_EOD!AI62+TPDDL_EOD!AJ62</f>
        <v>3.83</v>
      </c>
      <c r="N62">
        <f t="shared" si="0"/>
        <v>30</v>
      </c>
      <c r="O62" s="154">
        <f t="shared" si="1"/>
        <v>0</v>
      </c>
      <c r="P62">
        <v>7.02</v>
      </c>
      <c r="Q62">
        <v>12.77</v>
      </c>
      <c r="R62">
        <v>0</v>
      </c>
      <c r="S62">
        <v>6.38</v>
      </c>
      <c r="T62">
        <v>3.83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186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186</v>
      </c>
      <c r="G63">
        <f t="shared" si="5"/>
        <v>30</v>
      </c>
      <c r="H63" s="154"/>
      <c r="I63">
        <f>BRPL_EOD!AI63+BRPL_EOD!AJ63</f>
        <v>10.31</v>
      </c>
      <c r="J63">
        <f>BYPL_EOD!AI63+BYPL_EOD!AJ63</f>
        <v>4.6900000000000004</v>
      </c>
      <c r="K63">
        <f>MES_EOD!AI63+MES_EOD!AJ63</f>
        <v>0</v>
      </c>
      <c r="L63">
        <f>NDMC_EOD!AI63+NDMC_EOD!AJ63</f>
        <v>9.3800000000000008</v>
      </c>
      <c r="M63">
        <f>TPDDL_EOD!AI63+TPDDL_EOD!AJ63</f>
        <v>5.63</v>
      </c>
      <c r="N63">
        <f t="shared" si="0"/>
        <v>30.01</v>
      </c>
      <c r="O63" s="154">
        <f t="shared" si="1"/>
        <v>-1.0000000000001563E-2</v>
      </c>
      <c r="P63">
        <v>10.306564478507164</v>
      </c>
      <c r="Q63">
        <v>4.6884371876041318</v>
      </c>
      <c r="R63">
        <v>0</v>
      </c>
      <c r="S63">
        <v>9.3768743752082635</v>
      </c>
      <c r="T63">
        <v>5.6281239586804395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186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186</v>
      </c>
      <c r="G64">
        <f t="shared" si="5"/>
        <v>30</v>
      </c>
      <c r="H64" s="154"/>
      <c r="I64">
        <f>BRPL_EOD!AI64+BRPL_EOD!AJ64</f>
        <v>10.31</v>
      </c>
      <c r="J64">
        <f>BYPL_EOD!AI64+BYPL_EOD!AJ64</f>
        <v>4.6900000000000004</v>
      </c>
      <c r="K64">
        <f>MES_EOD!AI64+MES_EOD!AJ64</f>
        <v>0</v>
      </c>
      <c r="L64">
        <f>NDMC_EOD!AI64+NDMC_EOD!AJ64</f>
        <v>9.3800000000000008</v>
      </c>
      <c r="M64">
        <f>TPDDL_EOD!AI64+TPDDL_EOD!AJ64</f>
        <v>5.63</v>
      </c>
      <c r="N64">
        <f t="shared" si="0"/>
        <v>30.01</v>
      </c>
      <c r="O64" s="154">
        <f t="shared" si="1"/>
        <v>-1.0000000000001563E-2</v>
      </c>
      <c r="P64">
        <v>10.306564478507164</v>
      </c>
      <c r="Q64">
        <v>4.6884371876041318</v>
      </c>
      <c r="R64">
        <v>0</v>
      </c>
      <c r="S64">
        <v>9.3768743752082635</v>
      </c>
      <c r="T64">
        <v>5.6281239586804395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186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186</v>
      </c>
      <c r="G65">
        <f t="shared" si="5"/>
        <v>30</v>
      </c>
      <c r="H65" s="154"/>
      <c r="I65">
        <f>BRPL_EOD!AI65+BRPL_EOD!AJ65</f>
        <v>7.02</v>
      </c>
      <c r="J65">
        <f>BYPL_EOD!AI65+BYPL_EOD!AJ65</f>
        <v>12.77</v>
      </c>
      <c r="K65">
        <f>MES_EOD!AI65+MES_EOD!AJ65</f>
        <v>0</v>
      </c>
      <c r="L65">
        <f>NDMC_EOD!AI65+NDMC_EOD!AJ65</f>
        <v>6.38</v>
      </c>
      <c r="M65">
        <f>TPDDL_EOD!AI65+TPDDL_EOD!AJ65</f>
        <v>3.83</v>
      </c>
      <c r="N65">
        <f t="shared" si="0"/>
        <v>30</v>
      </c>
      <c r="O65" s="154">
        <f t="shared" si="1"/>
        <v>0</v>
      </c>
      <c r="P65">
        <v>7.02</v>
      </c>
      <c r="Q65">
        <v>12.77</v>
      </c>
      <c r="R65">
        <v>0</v>
      </c>
      <c r="S65">
        <v>6.38</v>
      </c>
      <c r="T65">
        <v>3.83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186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186</v>
      </c>
      <c r="G66">
        <f t="shared" si="5"/>
        <v>30</v>
      </c>
      <c r="H66" s="154"/>
      <c r="I66">
        <f>BRPL_EOD!AI66+BRPL_EOD!AJ66</f>
        <v>7.02</v>
      </c>
      <c r="J66">
        <f>BYPL_EOD!AI66+BYPL_EOD!AJ66</f>
        <v>12.77</v>
      </c>
      <c r="K66">
        <f>MES_EOD!AI66+MES_EOD!AJ66</f>
        <v>0</v>
      </c>
      <c r="L66">
        <f>NDMC_EOD!AI66+NDMC_EOD!AJ66</f>
        <v>6.38</v>
      </c>
      <c r="M66">
        <f>TPDDL_EOD!AI66+TPDDL_EOD!AJ66</f>
        <v>3.83</v>
      </c>
      <c r="N66">
        <f t="shared" si="0"/>
        <v>30</v>
      </c>
      <c r="O66" s="154">
        <f t="shared" si="1"/>
        <v>0</v>
      </c>
      <c r="P66">
        <v>7.02</v>
      </c>
      <c r="Q66">
        <v>12.77</v>
      </c>
      <c r="R66">
        <v>0</v>
      </c>
      <c r="S66">
        <v>6.38</v>
      </c>
      <c r="T66">
        <v>3.83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186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186</v>
      </c>
      <c r="G67">
        <f t="shared" si="5"/>
        <v>30</v>
      </c>
      <c r="H67" s="154"/>
      <c r="I67">
        <f>BRPL_EOD!AI67+BRPL_EOD!AJ67</f>
        <v>6.73</v>
      </c>
      <c r="J67">
        <f>BYPL_EOD!AI67+BYPL_EOD!AJ67</f>
        <v>12.24</v>
      </c>
      <c r="K67">
        <f>MES_EOD!AI67+MES_EOD!AJ67</f>
        <v>1.22</v>
      </c>
      <c r="L67">
        <f>NDMC_EOD!AI67+NDMC_EOD!AJ67</f>
        <v>6.12</v>
      </c>
      <c r="M67">
        <f>TPDDL_EOD!AI67+TPDDL_EOD!AJ67</f>
        <v>3.67</v>
      </c>
      <c r="N67">
        <f t="shared" ref="N67:N98" si="6">SUM(I67:M67)</f>
        <v>29.979999999999997</v>
      </c>
      <c r="O67" s="154">
        <f t="shared" ref="O67:O98" si="7">G67-N67</f>
        <v>2.0000000000003126E-2</v>
      </c>
      <c r="P67">
        <v>6.7344896597731836</v>
      </c>
      <c r="Q67">
        <v>12.248165443629087</v>
      </c>
      <c r="R67">
        <v>1.2208138759172782</v>
      </c>
      <c r="S67">
        <v>6.1240827218145437</v>
      </c>
      <c r="T67">
        <v>3.6724482988659108</v>
      </c>
      <c r="U67" s="156">
        <f t="shared" ref="U67:U98" si="8">SUM(P67:T67)</f>
        <v>30.000000000000007</v>
      </c>
      <c r="V67" s="154">
        <f t="shared" ref="V67:V99" si="9">G67-U67</f>
        <v>0</v>
      </c>
    </row>
    <row r="68" spans="1:22">
      <c r="A68" t="s">
        <v>110</v>
      </c>
      <c r="B68">
        <f>PPCL!D68</f>
        <v>186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186</v>
      </c>
      <c r="G68">
        <f t="shared" ref="G68:G98" si="11">D68+E68</f>
        <v>30</v>
      </c>
      <c r="H68" s="154"/>
      <c r="I68">
        <f>BRPL_EOD!AI68+BRPL_EOD!AJ68</f>
        <v>7.02</v>
      </c>
      <c r="J68">
        <f>BYPL_EOD!AI68+BYPL_EOD!AJ68</f>
        <v>12.77</v>
      </c>
      <c r="K68">
        <f>MES_EOD!AI68+MES_EOD!AJ68</f>
        <v>0</v>
      </c>
      <c r="L68">
        <f>NDMC_EOD!AI68+NDMC_EOD!AJ68</f>
        <v>6.38</v>
      </c>
      <c r="M68">
        <f>TPDDL_EOD!AI68+TPDDL_EOD!AJ68</f>
        <v>3.83</v>
      </c>
      <c r="N68">
        <f t="shared" si="6"/>
        <v>30</v>
      </c>
      <c r="O68" s="154">
        <f t="shared" si="7"/>
        <v>0</v>
      </c>
      <c r="P68">
        <v>7.02</v>
      </c>
      <c r="Q68">
        <v>12.77</v>
      </c>
      <c r="R68">
        <v>0</v>
      </c>
      <c r="S68">
        <v>6.38</v>
      </c>
      <c r="T68">
        <v>3.83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186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186</v>
      </c>
      <c r="G69">
        <f t="shared" si="11"/>
        <v>30</v>
      </c>
      <c r="H69" s="154"/>
      <c r="I69">
        <f>BRPL_EOD!AI69+BRPL_EOD!AJ69</f>
        <v>7.02</v>
      </c>
      <c r="J69">
        <f>BYPL_EOD!AI69+BYPL_EOD!AJ69</f>
        <v>12.77</v>
      </c>
      <c r="K69">
        <f>MES_EOD!AI69+MES_EOD!AJ69</f>
        <v>0</v>
      </c>
      <c r="L69">
        <f>NDMC_EOD!AI69+NDMC_EOD!AJ69</f>
        <v>6.38</v>
      </c>
      <c r="M69">
        <f>TPDDL_EOD!AI69+TPDDL_EOD!AJ69</f>
        <v>3.83</v>
      </c>
      <c r="N69">
        <f t="shared" si="6"/>
        <v>30</v>
      </c>
      <c r="O69" s="154">
        <f t="shared" si="7"/>
        <v>0</v>
      </c>
      <c r="P69">
        <v>7.02</v>
      </c>
      <c r="Q69">
        <v>12.77</v>
      </c>
      <c r="R69">
        <v>0</v>
      </c>
      <c r="S69">
        <v>6.38</v>
      </c>
      <c r="T69">
        <v>3.83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186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186</v>
      </c>
      <c r="G70">
        <f t="shared" si="11"/>
        <v>30</v>
      </c>
      <c r="H70" s="154"/>
      <c r="I70">
        <f>BRPL_EOD!AI70+BRPL_EOD!AJ70</f>
        <v>7.02</v>
      </c>
      <c r="J70">
        <f>BYPL_EOD!AI70+BYPL_EOD!AJ70</f>
        <v>12.77</v>
      </c>
      <c r="K70">
        <f>MES_EOD!AI70+MES_EOD!AJ70</f>
        <v>0</v>
      </c>
      <c r="L70">
        <f>NDMC_EOD!AI70+NDMC_EOD!AJ70</f>
        <v>6.38</v>
      </c>
      <c r="M70">
        <f>TPDDL_EOD!AI70+TPDDL_EOD!AJ70</f>
        <v>3.83</v>
      </c>
      <c r="N70">
        <f t="shared" si="6"/>
        <v>30</v>
      </c>
      <c r="O70" s="154">
        <f t="shared" si="7"/>
        <v>0</v>
      </c>
      <c r="P70">
        <v>7.02</v>
      </c>
      <c r="Q70">
        <v>12.77</v>
      </c>
      <c r="R70">
        <v>0</v>
      </c>
      <c r="S70">
        <v>6.38</v>
      </c>
      <c r="T70">
        <v>3.83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189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189</v>
      </c>
      <c r="G71">
        <f t="shared" si="11"/>
        <v>30</v>
      </c>
      <c r="H71" s="154"/>
      <c r="I71">
        <f>BRPL_EOD!AI71+BRPL_EOD!AJ71</f>
        <v>7.02</v>
      </c>
      <c r="J71">
        <f>BYPL_EOD!AI71+BYPL_EOD!AJ71</f>
        <v>12.77</v>
      </c>
      <c r="K71">
        <f>MES_EOD!AI71+MES_EOD!AJ71</f>
        <v>0</v>
      </c>
      <c r="L71">
        <f>NDMC_EOD!AI71+NDMC_EOD!AJ71</f>
        <v>6.38</v>
      </c>
      <c r="M71">
        <f>TPDDL_EOD!AI71+TPDDL_EOD!AJ71</f>
        <v>3.83</v>
      </c>
      <c r="N71">
        <f t="shared" si="6"/>
        <v>30</v>
      </c>
      <c r="O71" s="154">
        <f t="shared" si="7"/>
        <v>0</v>
      </c>
      <c r="P71">
        <v>7.02</v>
      </c>
      <c r="Q71">
        <v>12.77</v>
      </c>
      <c r="R71">
        <v>0</v>
      </c>
      <c r="S71">
        <v>6.38</v>
      </c>
      <c r="T71">
        <v>3.83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189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189</v>
      </c>
      <c r="G72">
        <f t="shared" si="11"/>
        <v>30</v>
      </c>
      <c r="H72" s="154"/>
      <c r="I72">
        <f>BRPL_EOD!AI72+BRPL_EOD!AJ72</f>
        <v>7.02</v>
      </c>
      <c r="J72">
        <f>BYPL_EOD!AI72+BYPL_EOD!AJ72</f>
        <v>12.77</v>
      </c>
      <c r="K72">
        <f>MES_EOD!AI72+MES_EOD!AJ72</f>
        <v>0</v>
      </c>
      <c r="L72">
        <f>NDMC_EOD!AI72+NDMC_EOD!AJ72</f>
        <v>6.38</v>
      </c>
      <c r="M72">
        <f>TPDDL_EOD!AI72+TPDDL_EOD!AJ72</f>
        <v>3.83</v>
      </c>
      <c r="N72">
        <f t="shared" si="6"/>
        <v>30</v>
      </c>
      <c r="O72" s="154">
        <f t="shared" si="7"/>
        <v>0</v>
      </c>
      <c r="P72">
        <v>7.02</v>
      </c>
      <c r="Q72">
        <v>12.77</v>
      </c>
      <c r="R72">
        <v>0</v>
      </c>
      <c r="S72">
        <v>6.38</v>
      </c>
      <c r="T72">
        <v>3.83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189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189</v>
      </c>
      <c r="G73">
        <f t="shared" si="11"/>
        <v>30</v>
      </c>
      <c r="H73" s="154"/>
      <c r="I73">
        <f>BRPL_EOD!AI73+BRPL_EOD!AJ73</f>
        <v>6.73</v>
      </c>
      <c r="J73">
        <f>BYPL_EOD!AI73+BYPL_EOD!AJ73</f>
        <v>12.24</v>
      </c>
      <c r="K73">
        <f>MES_EOD!AI73+MES_EOD!AJ73</f>
        <v>1.22</v>
      </c>
      <c r="L73">
        <f>NDMC_EOD!AI73+NDMC_EOD!AJ73</f>
        <v>6.12</v>
      </c>
      <c r="M73">
        <f>TPDDL_EOD!AI73+TPDDL_EOD!AJ73</f>
        <v>3.67</v>
      </c>
      <c r="N73">
        <f t="shared" si="6"/>
        <v>29.979999999999997</v>
      </c>
      <c r="O73" s="154">
        <f t="shared" si="7"/>
        <v>2.0000000000003126E-2</v>
      </c>
      <c r="P73">
        <v>6.7344896597731836</v>
      </c>
      <c r="Q73">
        <v>12.248165443629087</v>
      </c>
      <c r="R73">
        <v>1.2208138759172782</v>
      </c>
      <c r="S73">
        <v>6.1240827218145437</v>
      </c>
      <c r="T73">
        <v>3.6724482988659108</v>
      </c>
      <c r="U73" s="156">
        <f t="shared" si="8"/>
        <v>30.000000000000007</v>
      </c>
      <c r="V73" s="154">
        <f t="shared" si="9"/>
        <v>0</v>
      </c>
    </row>
    <row r="74" spans="1:22">
      <c r="A74" t="s">
        <v>116</v>
      </c>
      <c r="B74">
        <f>PPCL!D74</f>
        <v>189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189</v>
      </c>
      <c r="G74">
        <f t="shared" si="11"/>
        <v>30</v>
      </c>
      <c r="H74" s="154"/>
      <c r="I74">
        <f>BRPL_EOD!AI74+BRPL_EOD!AJ74</f>
        <v>7.02</v>
      </c>
      <c r="J74">
        <f>BYPL_EOD!AI74+BYPL_EOD!AJ74</f>
        <v>12.77</v>
      </c>
      <c r="K74">
        <f>MES_EOD!AI74+MES_EOD!AJ74</f>
        <v>0</v>
      </c>
      <c r="L74">
        <f>NDMC_EOD!AI74+NDMC_EOD!AJ74</f>
        <v>6.38</v>
      </c>
      <c r="M74">
        <f>TPDDL_EOD!AI74+TPDDL_EOD!AJ74</f>
        <v>3.83</v>
      </c>
      <c r="N74">
        <f t="shared" si="6"/>
        <v>30</v>
      </c>
      <c r="O74" s="154">
        <f t="shared" si="7"/>
        <v>0</v>
      </c>
      <c r="P74">
        <v>7.02</v>
      </c>
      <c r="Q74">
        <v>12.77</v>
      </c>
      <c r="R74">
        <v>0</v>
      </c>
      <c r="S74">
        <v>6.38</v>
      </c>
      <c r="T74">
        <v>3.83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189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189</v>
      </c>
      <c r="G75">
        <f t="shared" si="11"/>
        <v>32</v>
      </c>
      <c r="H75" s="154"/>
      <c r="I75">
        <f>BRPL_EOD!AI75+BRPL_EOD!AJ75</f>
        <v>7.49</v>
      </c>
      <c r="J75">
        <f>BYPL_EOD!AI75+BYPL_EOD!AJ75</f>
        <v>13.62</v>
      </c>
      <c r="K75">
        <f>MES_EOD!AI75+MES_EOD!AJ75</f>
        <v>0</v>
      </c>
      <c r="L75">
        <f>NDMC_EOD!AI75+NDMC_EOD!AJ75</f>
        <v>6.81</v>
      </c>
      <c r="M75">
        <f>TPDDL_EOD!AI75+TPDDL_EOD!AJ75</f>
        <v>4.09</v>
      </c>
      <c r="N75">
        <f t="shared" si="6"/>
        <v>32.01</v>
      </c>
      <c r="O75" s="154">
        <f t="shared" si="7"/>
        <v>-9.9999999999980105E-3</v>
      </c>
      <c r="P75">
        <v>7.4876601062168078</v>
      </c>
      <c r="Q75">
        <v>13.615745079662606</v>
      </c>
      <c r="R75">
        <v>0</v>
      </c>
      <c r="S75">
        <v>6.8078725398313029</v>
      </c>
      <c r="T75">
        <v>4.0887222742892844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189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189</v>
      </c>
      <c r="G76">
        <f t="shared" si="11"/>
        <v>32</v>
      </c>
      <c r="H76" s="154"/>
      <c r="I76">
        <f>BRPL_EOD!AI76+BRPL_EOD!AJ76</f>
        <v>7.49</v>
      </c>
      <c r="J76">
        <f>BYPL_EOD!AI76+BYPL_EOD!AJ76</f>
        <v>13.62</v>
      </c>
      <c r="K76">
        <f>MES_EOD!AI76+MES_EOD!AJ76</f>
        <v>0</v>
      </c>
      <c r="L76">
        <f>NDMC_EOD!AI76+NDMC_EOD!AJ76</f>
        <v>6.81</v>
      </c>
      <c r="M76">
        <f>TPDDL_EOD!AI76+TPDDL_EOD!AJ76</f>
        <v>4.09</v>
      </c>
      <c r="N76">
        <f t="shared" si="6"/>
        <v>32.01</v>
      </c>
      <c r="O76" s="154">
        <f t="shared" si="7"/>
        <v>-9.9999999999980105E-3</v>
      </c>
      <c r="P76">
        <v>7.4876601062168078</v>
      </c>
      <c r="Q76">
        <v>13.615745079662606</v>
      </c>
      <c r="R76">
        <v>0</v>
      </c>
      <c r="S76">
        <v>6.8078725398313029</v>
      </c>
      <c r="T76">
        <v>4.0887222742892844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189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189</v>
      </c>
      <c r="G77">
        <f t="shared" si="11"/>
        <v>32</v>
      </c>
      <c r="H77" s="154"/>
      <c r="I77">
        <f>BRPL_EOD!AI77+BRPL_EOD!AJ77</f>
        <v>7.49</v>
      </c>
      <c r="J77">
        <f>BYPL_EOD!AI77+BYPL_EOD!AJ77</f>
        <v>13.62</v>
      </c>
      <c r="K77">
        <f>MES_EOD!AI77+MES_EOD!AJ77</f>
        <v>0</v>
      </c>
      <c r="L77">
        <f>NDMC_EOD!AI77+NDMC_EOD!AJ77</f>
        <v>6.81</v>
      </c>
      <c r="M77">
        <f>TPDDL_EOD!AI77+TPDDL_EOD!AJ77</f>
        <v>4.09</v>
      </c>
      <c r="N77">
        <f t="shared" si="6"/>
        <v>32.01</v>
      </c>
      <c r="O77" s="154">
        <f t="shared" si="7"/>
        <v>-9.9999999999980105E-3</v>
      </c>
      <c r="P77">
        <v>7.4876601062168078</v>
      </c>
      <c r="Q77">
        <v>13.615745079662606</v>
      </c>
      <c r="R77">
        <v>0</v>
      </c>
      <c r="S77">
        <v>6.8078725398313029</v>
      </c>
      <c r="T77">
        <v>4.0887222742892844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189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189</v>
      </c>
      <c r="G78">
        <f t="shared" si="11"/>
        <v>32</v>
      </c>
      <c r="H78" s="154"/>
      <c r="I78">
        <f>BRPL_EOD!AI78+BRPL_EOD!AJ78</f>
        <v>7.49</v>
      </c>
      <c r="J78">
        <f>BYPL_EOD!AI78+BYPL_EOD!AJ78</f>
        <v>13.62</v>
      </c>
      <c r="K78">
        <f>MES_EOD!AI78+MES_EOD!AJ78</f>
        <v>0</v>
      </c>
      <c r="L78">
        <f>NDMC_EOD!AI78+NDMC_EOD!AJ78</f>
        <v>6.81</v>
      </c>
      <c r="M78">
        <f>TPDDL_EOD!AI78+TPDDL_EOD!AJ78</f>
        <v>4.09</v>
      </c>
      <c r="N78">
        <f t="shared" si="6"/>
        <v>32.01</v>
      </c>
      <c r="O78" s="154">
        <f t="shared" si="7"/>
        <v>-9.9999999999980105E-3</v>
      </c>
      <c r="P78">
        <v>7.4876601062168078</v>
      </c>
      <c r="Q78">
        <v>13.615745079662606</v>
      </c>
      <c r="R78">
        <v>0</v>
      </c>
      <c r="S78">
        <v>6.8078725398313029</v>
      </c>
      <c r="T78">
        <v>4.0887222742892844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189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189</v>
      </c>
      <c r="G79">
        <f t="shared" si="11"/>
        <v>32</v>
      </c>
      <c r="H79" s="154"/>
      <c r="I79">
        <f>BRPL_EOD!AI79+BRPL_EOD!AJ79</f>
        <v>7.18</v>
      </c>
      <c r="J79">
        <f>BYPL_EOD!AI79+BYPL_EOD!AJ79</f>
        <v>13.06</v>
      </c>
      <c r="K79">
        <f>MES_EOD!AI79+MES_EOD!AJ79</f>
        <v>1.31</v>
      </c>
      <c r="L79">
        <f>NDMC_EOD!AI79+NDMC_EOD!AJ79</f>
        <v>6.53</v>
      </c>
      <c r="M79">
        <f>TPDDL_EOD!AI79+TPDDL_EOD!AJ79</f>
        <v>3.92</v>
      </c>
      <c r="N79">
        <f t="shared" si="6"/>
        <v>32</v>
      </c>
      <c r="O79" s="154">
        <f t="shared" si="7"/>
        <v>0</v>
      </c>
      <c r="P79">
        <v>7.18</v>
      </c>
      <c r="Q79">
        <v>13.06</v>
      </c>
      <c r="R79">
        <v>1.31</v>
      </c>
      <c r="S79">
        <v>6.53</v>
      </c>
      <c r="T79">
        <v>3.92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189</v>
      </c>
      <c r="C80">
        <f>PPCL!E80</f>
        <v>0</v>
      </c>
      <c r="D80">
        <f>PPCL!O80</f>
        <v>34</v>
      </c>
      <c r="E80">
        <f>PPCL!P80</f>
        <v>0</v>
      </c>
      <c r="F80">
        <f t="shared" si="10"/>
        <v>189</v>
      </c>
      <c r="G80">
        <f t="shared" si="11"/>
        <v>34</v>
      </c>
      <c r="H80" s="154"/>
      <c r="I80">
        <f>BRPL_EOD!AI80+BRPL_EOD!AJ80</f>
        <v>7.96</v>
      </c>
      <c r="J80">
        <f>BYPL_EOD!AI80+BYPL_EOD!AJ80</f>
        <v>14.47</v>
      </c>
      <c r="K80">
        <f>MES_EOD!AI80+MES_EOD!AJ80</f>
        <v>0</v>
      </c>
      <c r="L80">
        <f>NDMC_EOD!AI80+NDMC_EOD!AJ80</f>
        <v>7.23</v>
      </c>
      <c r="M80">
        <f>TPDDL_EOD!AI80+TPDDL_EOD!AJ80</f>
        <v>4.34</v>
      </c>
      <c r="N80">
        <f t="shared" si="6"/>
        <v>34</v>
      </c>
      <c r="O80" s="154">
        <f t="shared" si="7"/>
        <v>0</v>
      </c>
      <c r="P80">
        <v>7.96</v>
      </c>
      <c r="Q80">
        <v>14.47</v>
      </c>
      <c r="R80">
        <v>0</v>
      </c>
      <c r="S80">
        <v>7.23</v>
      </c>
      <c r="T80">
        <v>4.34</v>
      </c>
      <c r="U80" s="156">
        <f t="shared" si="8"/>
        <v>34</v>
      </c>
      <c r="V80" s="154">
        <f t="shared" si="9"/>
        <v>0</v>
      </c>
    </row>
    <row r="81" spans="1:22">
      <c r="A81" t="s">
        <v>123</v>
      </c>
      <c r="B81">
        <f>PPCL!D81</f>
        <v>189</v>
      </c>
      <c r="C81">
        <f>PPCL!E81</f>
        <v>0</v>
      </c>
      <c r="D81">
        <f>PPCL!O81</f>
        <v>34</v>
      </c>
      <c r="E81">
        <f>PPCL!P81</f>
        <v>0</v>
      </c>
      <c r="F81">
        <f t="shared" si="10"/>
        <v>189</v>
      </c>
      <c r="G81">
        <f t="shared" si="11"/>
        <v>34</v>
      </c>
      <c r="H81" s="154"/>
      <c r="I81">
        <f>BRPL_EOD!AI81+BRPL_EOD!AJ81</f>
        <v>7.96</v>
      </c>
      <c r="J81">
        <f>BYPL_EOD!AI81+BYPL_EOD!AJ81</f>
        <v>14.47</v>
      </c>
      <c r="K81">
        <f>MES_EOD!AI81+MES_EOD!AJ81</f>
        <v>0</v>
      </c>
      <c r="L81">
        <f>NDMC_EOD!AI81+NDMC_EOD!AJ81</f>
        <v>7.23</v>
      </c>
      <c r="M81">
        <f>TPDDL_EOD!AI81+TPDDL_EOD!AJ81</f>
        <v>4.34</v>
      </c>
      <c r="N81">
        <f t="shared" si="6"/>
        <v>34</v>
      </c>
      <c r="O81" s="154">
        <f t="shared" si="7"/>
        <v>0</v>
      </c>
      <c r="P81">
        <v>7.96</v>
      </c>
      <c r="Q81">
        <v>14.47</v>
      </c>
      <c r="R81">
        <v>0</v>
      </c>
      <c r="S81">
        <v>7.23</v>
      </c>
      <c r="T81">
        <v>4.34</v>
      </c>
      <c r="U81" s="156">
        <f t="shared" si="8"/>
        <v>34</v>
      </c>
      <c r="V81" s="154">
        <f t="shared" si="9"/>
        <v>0</v>
      </c>
    </row>
    <row r="82" spans="1:22">
      <c r="A82" t="s">
        <v>124</v>
      </c>
      <c r="B82">
        <f>PPCL!D82</f>
        <v>189</v>
      </c>
      <c r="C82">
        <f>PPCL!E82</f>
        <v>0</v>
      </c>
      <c r="D82">
        <f>PPCL!O82</f>
        <v>34</v>
      </c>
      <c r="E82">
        <f>PPCL!P82</f>
        <v>0</v>
      </c>
      <c r="F82">
        <f t="shared" si="10"/>
        <v>189</v>
      </c>
      <c r="G82">
        <f t="shared" si="11"/>
        <v>34</v>
      </c>
      <c r="H82" s="154"/>
      <c r="I82">
        <f>BRPL_EOD!AI82+BRPL_EOD!AJ82</f>
        <v>7.96</v>
      </c>
      <c r="J82">
        <f>BYPL_EOD!AI82+BYPL_EOD!AJ82</f>
        <v>14.47</v>
      </c>
      <c r="K82">
        <f>MES_EOD!AI82+MES_EOD!AJ82</f>
        <v>0</v>
      </c>
      <c r="L82">
        <f>NDMC_EOD!AI82+NDMC_EOD!AJ82</f>
        <v>7.23</v>
      </c>
      <c r="M82">
        <f>TPDDL_EOD!AI82+TPDDL_EOD!AJ82</f>
        <v>4.34</v>
      </c>
      <c r="N82">
        <f t="shared" si="6"/>
        <v>34</v>
      </c>
      <c r="O82" s="154">
        <f t="shared" si="7"/>
        <v>0</v>
      </c>
      <c r="P82">
        <v>7.96</v>
      </c>
      <c r="Q82">
        <v>14.47</v>
      </c>
      <c r="R82">
        <v>0</v>
      </c>
      <c r="S82">
        <v>7.23</v>
      </c>
      <c r="T82">
        <v>4.34</v>
      </c>
      <c r="U82" s="156">
        <f t="shared" si="8"/>
        <v>34</v>
      </c>
      <c r="V82" s="154">
        <f t="shared" si="9"/>
        <v>0</v>
      </c>
    </row>
    <row r="83" spans="1:22">
      <c r="A83" t="s">
        <v>125</v>
      </c>
      <c r="B83">
        <f>PPCL!D83</f>
        <v>189</v>
      </c>
      <c r="C83">
        <f>PPCL!E83</f>
        <v>0</v>
      </c>
      <c r="D83">
        <f>PPCL!O83</f>
        <v>34</v>
      </c>
      <c r="E83">
        <f>PPCL!P83</f>
        <v>0</v>
      </c>
      <c r="F83">
        <f t="shared" si="10"/>
        <v>189</v>
      </c>
      <c r="G83">
        <f t="shared" si="11"/>
        <v>34</v>
      </c>
      <c r="H83" s="154"/>
      <c r="I83">
        <f>BRPL_EOD!AI83+BRPL_EOD!AJ83</f>
        <v>7.96</v>
      </c>
      <c r="J83">
        <f>BYPL_EOD!AI83+BYPL_EOD!AJ83</f>
        <v>14.47</v>
      </c>
      <c r="K83">
        <f>MES_EOD!AI83+MES_EOD!AJ83</f>
        <v>0</v>
      </c>
      <c r="L83">
        <f>NDMC_EOD!AI83+NDMC_EOD!AJ83</f>
        <v>7.23</v>
      </c>
      <c r="M83">
        <f>TPDDL_EOD!AI83+TPDDL_EOD!AJ83</f>
        <v>4.34</v>
      </c>
      <c r="N83">
        <f t="shared" si="6"/>
        <v>34</v>
      </c>
      <c r="O83" s="154">
        <f t="shared" si="7"/>
        <v>0</v>
      </c>
      <c r="P83">
        <v>7.96</v>
      </c>
      <c r="Q83">
        <v>14.47</v>
      </c>
      <c r="R83">
        <v>0</v>
      </c>
      <c r="S83">
        <v>7.23</v>
      </c>
      <c r="T83">
        <v>4.34</v>
      </c>
      <c r="U83" s="156">
        <f t="shared" si="8"/>
        <v>34</v>
      </c>
      <c r="V83" s="154">
        <f t="shared" si="9"/>
        <v>0</v>
      </c>
    </row>
    <row r="84" spans="1:22">
      <c r="A84" t="s">
        <v>126</v>
      </c>
      <c r="B84">
        <f>PPCL!D84</f>
        <v>189</v>
      </c>
      <c r="C84">
        <f>PPCL!E84</f>
        <v>0</v>
      </c>
      <c r="D84">
        <f>PPCL!O84</f>
        <v>34</v>
      </c>
      <c r="E84">
        <f>PPCL!P84</f>
        <v>0</v>
      </c>
      <c r="F84">
        <f t="shared" si="10"/>
        <v>189</v>
      </c>
      <c r="G84">
        <f t="shared" si="11"/>
        <v>34</v>
      </c>
      <c r="H84" s="154"/>
      <c r="I84">
        <f>BRPL_EOD!AI84+BRPL_EOD!AJ84</f>
        <v>7.96</v>
      </c>
      <c r="J84">
        <f>BYPL_EOD!AI84+BYPL_EOD!AJ84</f>
        <v>14.47</v>
      </c>
      <c r="K84">
        <f>MES_EOD!AI84+MES_EOD!AJ84</f>
        <v>0</v>
      </c>
      <c r="L84">
        <f>NDMC_EOD!AI84+NDMC_EOD!AJ84</f>
        <v>7.23</v>
      </c>
      <c r="M84">
        <f>TPDDL_EOD!AI84+TPDDL_EOD!AJ84</f>
        <v>4.34</v>
      </c>
      <c r="N84">
        <f t="shared" si="6"/>
        <v>34</v>
      </c>
      <c r="O84" s="154">
        <f t="shared" si="7"/>
        <v>0</v>
      </c>
      <c r="P84">
        <v>7.96</v>
      </c>
      <c r="Q84">
        <v>14.47</v>
      </c>
      <c r="R84">
        <v>0</v>
      </c>
      <c r="S84">
        <v>7.23</v>
      </c>
      <c r="T84">
        <v>4.34</v>
      </c>
      <c r="U84" s="156">
        <f t="shared" si="8"/>
        <v>34</v>
      </c>
      <c r="V84" s="154">
        <f t="shared" si="9"/>
        <v>0</v>
      </c>
    </row>
    <row r="85" spans="1:22">
      <c r="A85" t="s">
        <v>127</v>
      </c>
      <c r="B85">
        <f>PPCL!D85</f>
        <v>189</v>
      </c>
      <c r="C85">
        <f>PPCL!E85</f>
        <v>0</v>
      </c>
      <c r="D85">
        <f>PPCL!O85</f>
        <v>34</v>
      </c>
      <c r="E85">
        <f>PPCL!P85</f>
        <v>0</v>
      </c>
      <c r="F85">
        <f t="shared" si="10"/>
        <v>189</v>
      </c>
      <c r="G85">
        <f t="shared" si="11"/>
        <v>34</v>
      </c>
      <c r="H85" s="154"/>
      <c r="I85">
        <f>BRPL_EOD!AI85+BRPL_EOD!AJ85</f>
        <v>7.63</v>
      </c>
      <c r="J85">
        <f>BYPL_EOD!AI85+BYPL_EOD!AJ85</f>
        <v>13.88</v>
      </c>
      <c r="K85">
        <f>MES_EOD!AI85+MES_EOD!AJ85</f>
        <v>1.39</v>
      </c>
      <c r="L85">
        <f>NDMC_EOD!AI85+NDMC_EOD!AJ85</f>
        <v>6.94</v>
      </c>
      <c r="M85">
        <f>TPDDL_EOD!AI85+TPDDL_EOD!AJ85</f>
        <v>4.16</v>
      </c>
      <c r="N85">
        <f t="shared" si="6"/>
        <v>34</v>
      </c>
      <c r="O85" s="154">
        <f t="shared" si="7"/>
        <v>0</v>
      </c>
      <c r="P85">
        <v>7.63</v>
      </c>
      <c r="Q85">
        <v>13.88</v>
      </c>
      <c r="R85">
        <v>1.39</v>
      </c>
      <c r="S85">
        <v>6.94</v>
      </c>
      <c r="T85">
        <v>4.16</v>
      </c>
      <c r="U85" s="156">
        <f t="shared" si="8"/>
        <v>34</v>
      </c>
      <c r="V85" s="154">
        <f t="shared" si="9"/>
        <v>0</v>
      </c>
    </row>
    <row r="86" spans="1:22">
      <c r="A86" t="s">
        <v>128</v>
      </c>
      <c r="B86">
        <f>PPCL!D86</f>
        <v>189</v>
      </c>
      <c r="C86">
        <f>PPCL!E86</f>
        <v>0</v>
      </c>
      <c r="D86">
        <f>PPCL!O86</f>
        <v>34</v>
      </c>
      <c r="E86">
        <f>PPCL!P86</f>
        <v>0</v>
      </c>
      <c r="F86">
        <f t="shared" si="10"/>
        <v>189</v>
      </c>
      <c r="G86">
        <f t="shared" si="11"/>
        <v>34</v>
      </c>
      <c r="H86" s="154"/>
      <c r="I86">
        <f>BRPL_EOD!AI86+BRPL_EOD!AJ86</f>
        <v>7.96</v>
      </c>
      <c r="J86">
        <f>BYPL_EOD!AI86+BYPL_EOD!AJ86</f>
        <v>14.47</v>
      </c>
      <c r="K86">
        <f>MES_EOD!AI86+MES_EOD!AJ86</f>
        <v>0</v>
      </c>
      <c r="L86">
        <f>NDMC_EOD!AI86+NDMC_EOD!AJ86</f>
        <v>7.23</v>
      </c>
      <c r="M86">
        <f>TPDDL_EOD!AI86+TPDDL_EOD!AJ86</f>
        <v>4.34</v>
      </c>
      <c r="N86">
        <f t="shared" si="6"/>
        <v>34</v>
      </c>
      <c r="O86" s="154">
        <f t="shared" si="7"/>
        <v>0</v>
      </c>
      <c r="P86">
        <v>7.96</v>
      </c>
      <c r="Q86">
        <v>14.47</v>
      </c>
      <c r="R86">
        <v>0</v>
      </c>
      <c r="S86">
        <v>7.23</v>
      </c>
      <c r="T86">
        <v>4.34</v>
      </c>
      <c r="U86" s="156">
        <f t="shared" si="8"/>
        <v>34</v>
      </c>
      <c r="V86" s="154">
        <f t="shared" si="9"/>
        <v>0</v>
      </c>
    </row>
    <row r="87" spans="1:22">
      <c r="A87" t="s">
        <v>129</v>
      </c>
      <c r="B87">
        <f>PPCL!D87</f>
        <v>189</v>
      </c>
      <c r="C87">
        <f>PPCL!E87</f>
        <v>0</v>
      </c>
      <c r="D87">
        <f>PPCL!O87</f>
        <v>35</v>
      </c>
      <c r="E87">
        <f>PPCL!P87</f>
        <v>0</v>
      </c>
      <c r="F87">
        <f t="shared" si="10"/>
        <v>189</v>
      </c>
      <c r="G87">
        <f t="shared" si="11"/>
        <v>35</v>
      </c>
      <c r="H87" s="154"/>
      <c r="I87">
        <f>BRPL_EOD!AI87+BRPL_EOD!AJ87</f>
        <v>8.19</v>
      </c>
      <c r="J87">
        <f>BYPL_EOD!AI87+BYPL_EOD!AJ87</f>
        <v>14.89</v>
      </c>
      <c r="K87">
        <f>MES_EOD!AI87+MES_EOD!AJ87</f>
        <v>0</v>
      </c>
      <c r="L87">
        <f>NDMC_EOD!AI87+NDMC_EOD!AJ87</f>
        <v>7.45</v>
      </c>
      <c r="M87">
        <f>TPDDL_EOD!AI87+TPDDL_EOD!AJ87</f>
        <v>4.47</v>
      </c>
      <c r="N87">
        <f t="shared" si="6"/>
        <v>35</v>
      </c>
      <c r="O87" s="154">
        <f t="shared" si="7"/>
        <v>0</v>
      </c>
      <c r="P87">
        <v>8.19</v>
      </c>
      <c r="Q87">
        <v>14.89</v>
      </c>
      <c r="R87">
        <v>0</v>
      </c>
      <c r="S87">
        <v>7.45</v>
      </c>
      <c r="T87">
        <v>4.47</v>
      </c>
      <c r="U87" s="156">
        <f t="shared" si="8"/>
        <v>35</v>
      </c>
      <c r="V87" s="154">
        <f t="shared" si="9"/>
        <v>0</v>
      </c>
    </row>
    <row r="88" spans="1:22">
      <c r="A88" t="s">
        <v>130</v>
      </c>
      <c r="B88">
        <f>PPCL!D88</f>
        <v>189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189</v>
      </c>
      <c r="G88">
        <f t="shared" si="11"/>
        <v>35</v>
      </c>
      <c r="H88" s="154"/>
      <c r="I88">
        <f>BRPL_EOD!AI88+BRPL_EOD!AJ88</f>
        <v>8.19</v>
      </c>
      <c r="J88">
        <f>BYPL_EOD!AI88+BYPL_EOD!AJ88</f>
        <v>14.89</v>
      </c>
      <c r="K88">
        <f>MES_EOD!AI88+MES_EOD!AJ88</f>
        <v>0</v>
      </c>
      <c r="L88">
        <f>NDMC_EOD!AI88+NDMC_EOD!AJ88</f>
        <v>7.45</v>
      </c>
      <c r="M88">
        <f>TPDDL_EOD!AI88+TPDDL_EOD!AJ88</f>
        <v>4.47</v>
      </c>
      <c r="N88">
        <f t="shared" si="6"/>
        <v>35</v>
      </c>
      <c r="O88" s="154">
        <f t="shared" si="7"/>
        <v>0</v>
      </c>
      <c r="P88">
        <v>8.19</v>
      </c>
      <c r="Q88">
        <v>14.89</v>
      </c>
      <c r="R88">
        <v>0</v>
      </c>
      <c r="S88">
        <v>7.45</v>
      </c>
      <c r="T88">
        <v>4.47</v>
      </c>
      <c r="U88" s="156">
        <f t="shared" si="8"/>
        <v>35</v>
      </c>
      <c r="V88" s="154">
        <f t="shared" si="9"/>
        <v>0</v>
      </c>
    </row>
    <row r="89" spans="1:22">
      <c r="A89" t="s">
        <v>131</v>
      </c>
      <c r="B89">
        <f>PPCL!D89</f>
        <v>189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189</v>
      </c>
      <c r="G89">
        <f t="shared" si="11"/>
        <v>35</v>
      </c>
      <c r="H89" s="154"/>
      <c r="I89">
        <f>BRPL_EOD!AI89+BRPL_EOD!AJ89</f>
        <v>8.19</v>
      </c>
      <c r="J89">
        <f>BYPL_EOD!AI89+BYPL_EOD!AJ89</f>
        <v>14.89</v>
      </c>
      <c r="K89">
        <f>MES_EOD!AI89+MES_EOD!AJ89</f>
        <v>0</v>
      </c>
      <c r="L89">
        <f>NDMC_EOD!AI89+NDMC_EOD!AJ89</f>
        <v>7.45</v>
      </c>
      <c r="M89">
        <f>TPDDL_EOD!AI89+TPDDL_EOD!AJ89</f>
        <v>4.47</v>
      </c>
      <c r="N89">
        <f t="shared" si="6"/>
        <v>35</v>
      </c>
      <c r="O89" s="154">
        <f t="shared" si="7"/>
        <v>0</v>
      </c>
      <c r="P89">
        <v>8.19</v>
      </c>
      <c r="Q89">
        <v>14.89</v>
      </c>
      <c r="R89">
        <v>0</v>
      </c>
      <c r="S89">
        <v>7.45</v>
      </c>
      <c r="T89">
        <v>4.47</v>
      </c>
      <c r="U89" s="156">
        <f t="shared" si="8"/>
        <v>35</v>
      </c>
      <c r="V89" s="154">
        <f t="shared" si="9"/>
        <v>0</v>
      </c>
    </row>
    <row r="90" spans="1:22">
      <c r="A90" t="s">
        <v>132</v>
      </c>
      <c r="B90">
        <f>PPCL!D90</f>
        <v>189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189</v>
      </c>
      <c r="G90">
        <f t="shared" si="11"/>
        <v>35</v>
      </c>
      <c r="H90" s="154"/>
      <c r="I90">
        <f>BRPL_EOD!AI90+BRPL_EOD!AJ90</f>
        <v>8.19</v>
      </c>
      <c r="J90">
        <f>BYPL_EOD!AI90+BYPL_EOD!AJ90</f>
        <v>14.89</v>
      </c>
      <c r="K90">
        <f>MES_EOD!AI90+MES_EOD!AJ90</f>
        <v>0</v>
      </c>
      <c r="L90">
        <f>NDMC_EOD!AI90+NDMC_EOD!AJ90</f>
        <v>7.45</v>
      </c>
      <c r="M90">
        <f>TPDDL_EOD!AI90+TPDDL_EOD!AJ90</f>
        <v>4.47</v>
      </c>
      <c r="N90">
        <f t="shared" si="6"/>
        <v>35</v>
      </c>
      <c r="O90" s="154">
        <f t="shared" si="7"/>
        <v>0</v>
      </c>
      <c r="P90">
        <v>8.19</v>
      </c>
      <c r="Q90">
        <v>14.89</v>
      </c>
      <c r="R90">
        <v>0</v>
      </c>
      <c r="S90">
        <v>7.45</v>
      </c>
      <c r="T90">
        <v>4.47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189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189</v>
      </c>
      <c r="G91">
        <f t="shared" si="11"/>
        <v>35</v>
      </c>
      <c r="H91" s="154"/>
      <c r="I91">
        <f>BRPL_EOD!AI91+BRPL_EOD!AJ91</f>
        <v>7.86</v>
      </c>
      <c r="J91">
        <f>BYPL_EOD!AI91+BYPL_EOD!AJ91</f>
        <v>14.29</v>
      </c>
      <c r="K91">
        <f>MES_EOD!AI91+MES_EOD!AJ91</f>
        <v>1.43</v>
      </c>
      <c r="L91">
        <f>NDMC_EOD!AI91+NDMC_EOD!AJ91</f>
        <v>7.14</v>
      </c>
      <c r="M91">
        <f>TPDDL_EOD!AI91+TPDDL_EOD!AJ91</f>
        <v>4.29</v>
      </c>
      <c r="N91">
        <f t="shared" si="6"/>
        <v>35.01</v>
      </c>
      <c r="O91" s="154">
        <f t="shared" si="7"/>
        <v>-9.9999999999980105E-3</v>
      </c>
      <c r="P91">
        <v>7.8577549271636684</v>
      </c>
      <c r="Q91">
        <v>14.285918309054555</v>
      </c>
      <c r="R91">
        <v>1.4295915452727792</v>
      </c>
      <c r="S91">
        <v>7.1379605826906598</v>
      </c>
      <c r="T91">
        <v>4.2887746358183376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189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189</v>
      </c>
      <c r="G92">
        <f t="shared" si="11"/>
        <v>35</v>
      </c>
      <c r="H92" s="154"/>
      <c r="I92">
        <f>BRPL_EOD!AI92+BRPL_EOD!AJ92</f>
        <v>8.19</v>
      </c>
      <c r="J92">
        <f>BYPL_EOD!AI92+BYPL_EOD!AJ92</f>
        <v>14.89</v>
      </c>
      <c r="K92">
        <f>MES_EOD!AI92+MES_EOD!AJ92</f>
        <v>0</v>
      </c>
      <c r="L92">
        <f>NDMC_EOD!AI92+NDMC_EOD!AJ92</f>
        <v>7.45</v>
      </c>
      <c r="M92">
        <f>TPDDL_EOD!AI92+TPDDL_EOD!AJ92</f>
        <v>4.47</v>
      </c>
      <c r="N92">
        <f t="shared" si="6"/>
        <v>35</v>
      </c>
      <c r="O92" s="154">
        <f t="shared" si="7"/>
        <v>0</v>
      </c>
      <c r="P92">
        <v>8.19</v>
      </c>
      <c r="Q92">
        <v>14.89</v>
      </c>
      <c r="R92">
        <v>0</v>
      </c>
      <c r="S92">
        <v>7.45</v>
      </c>
      <c r="T92">
        <v>4.47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189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189</v>
      </c>
      <c r="G93">
        <f t="shared" si="11"/>
        <v>35</v>
      </c>
      <c r="H93" s="154"/>
      <c r="I93">
        <f>BRPL_EOD!AI93+BRPL_EOD!AJ93</f>
        <v>8.19</v>
      </c>
      <c r="J93">
        <f>BYPL_EOD!AI93+BYPL_EOD!AJ93</f>
        <v>14.89</v>
      </c>
      <c r="K93">
        <f>MES_EOD!AI93+MES_EOD!AJ93</f>
        <v>0</v>
      </c>
      <c r="L93">
        <f>NDMC_EOD!AI93+NDMC_EOD!AJ93</f>
        <v>7.45</v>
      </c>
      <c r="M93">
        <f>TPDDL_EOD!AI93+TPDDL_EOD!AJ93</f>
        <v>4.47</v>
      </c>
      <c r="N93">
        <f t="shared" si="6"/>
        <v>35</v>
      </c>
      <c r="O93" s="154">
        <f t="shared" si="7"/>
        <v>0</v>
      </c>
      <c r="P93">
        <v>8.19</v>
      </c>
      <c r="Q93">
        <v>14.89</v>
      </c>
      <c r="R93">
        <v>0</v>
      </c>
      <c r="S93">
        <v>7.45</v>
      </c>
      <c r="T93">
        <v>4.47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189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189</v>
      </c>
      <c r="G94">
        <f t="shared" si="11"/>
        <v>35</v>
      </c>
      <c r="H94" s="154"/>
      <c r="I94">
        <f>BRPL_EOD!AI94+BRPL_EOD!AJ94</f>
        <v>8.19</v>
      </c>
      <c r="J94">
        <f>BYPL_EOD!AI94+BYPL_EOD!AJ94</f>
        <v>14.89</v>
      </c>
      <c r="K94">
        <f>MES_EOD!AI94+MES_EOD!AJ94</f>
        <v>0</v>
      </c>
      <c r="L94">
        <f>NDMC_EOD!AI94+NDMC_EOD!AJ94</f>
        <v>7.45</v>
      </c>
      <c r="M94">
        <f>TPDDL_EOD!AI94+TPDDL_EOD!AJ94</f>
        <v>4.47</v>
      </c>
      <c r="N94">
        <f t="shared" si="6"/>
        <v>35</v>
      </c>
      <c r="O94" s="154">
        <f t="shared" si="7"/>
        <v>0</v>
      </c>
      <c r="P94">
        <v>8.19</v>
      </c>
      <c r="Q94">
        <v>14.89</v>
      </c>
      <c r="R94">
        <v>0</v>
      </c>
      <c r="S94">
        <v>7.45</v>
      </c>
      <c r="T94">
        <v>4.47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189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189</v>
      </c>
      <c r="G95">
        <f t="shared" si="11"/>
        <v>35</v>
      </c>
      <c r="H95" s="154"/>
      <c r="I95">
        <f>BRPL_EOD!AI95+BRPL_EOD!AJ95</f>
        <v>8.19</v>
      </c>
      <c r="J95">
        <f>BYPL_EOD!AI95+BYPL_EOD!AJ95</f>
        <v>14.89</v>
      </c>
      <c r="K95">
        <f>MES_EOD!AI95+MES_EOD!AJ95</f>
        <v>0</v>
      </c>
      <c r="L95">
        <f>NDMC_EOD!AI95+NDMC_EOD!AJ95</f>
        <v>7.45</v>
      </c>
      <c r="M95">
        <f>TPDDL_EOD!AI95+TPDDL_EOD!AJ95</f>
        <v>4.47</v>
      </c>
      <c r="N95">
        <f t="shared" si="6"/>
        <v>35</v>
      </c>
      <c r="O95" s="154">
        <f t="shared" si="7"/>
        <v>0</v>
      </c>
      <c r="P95">
        <v>8.19</v>
      </c>
      <c r="Q95">
        <v>14.89</v>
      </c>
      <c r="R95">
        <v>0</v>
      </c>
      <c r="S95">
        <v>7.45</v>
      </c>
      <c r="T95">
        <v>4.47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189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189</v>
      </c>
      <c r="G96">
        <f t="shared" si="11"/>
        <v>35</v>
      </c>
      <c r="H96" s="154"/>
      <c r="I96">
        <f>BRPL_EOD!AI96+BRPL_EOD!AJ96</f>
        <v>8.19</v>
      </c>
      <c r="J96">
        <f>BYPL_EOD!AI96+BYPL_EOD!AJ96</f>
        <v>14.89</v>
      </c>
      <c r="K96">
        <f>MES_EOD!AI96+MES_EOD!AJ96</f>
        <v>0</v>
      </c>
      <c r="L96">
        <f>NDMC_EOD!AI96+NDMC_EOD!AJ96</f>
        <v>7.45</v>
      </c>
      <c r="M96">
        <f>TPDDL_EOD!AI96+TPDDL_EOD!AJ96</f>
        <v>4.47</v>
      </c>
      <c r="N96">
        <f t="shared" si="6"/>
        <v>35</v>
      </c>
      <c r="O96" s="154">
        <f t="shared" si="7"/>
        <v>0</v>
      </c>
      <c r="P96">
        <v>8.19</v>
      </c>
      <c r="Q96">
        <v>14.89</v>
      </c>
      <c r="R96">
        <v>0</v>
      </c>
      <c r="S96">
        <v>7.45</v>
      </c>
      <c r="T96">
        <v>4.47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189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189</v>
      </c>
      <c r="G97">
        <f t="shared" si="11"/>
        <v>35</v>
      </c>
      <c r="H97" s="154"/>
      <c r="I97">
        <f>BRPL_EOD!AI97+BRPL_EOD!AJ97</f>
        <v>7.86</v>
      </c>
      <c r="J97">
        <f>BYPL_EOD!AI97+BYPL_EOD!AJ97</f>
        <v>14.29</v>
      </c>
      <c r="K97">
        <f>MES_EOD!AI97+MES_EOD!AJ97</f>
        <v>1.43</v>
      </c>
      <c r="L97">
        <f>NDMC_EOD!AI97+NDMC_EOD!AJ97</f>
        <v>7.14</v>
      </c>
      <c r="M97">
        <f>TPDDL_EOD!AI97+TPDDL_EOD!AJ97</f>
        <v>4.29</v>
      </c>
      <c r="N97">
        <f t="shared" si="6"/>
        <v>35.01</v>
      </c>
      <c r="O97" s="154">
        <f t="shared" si="7"/>
        <v>-9.9999999999980105E-3</v>
      </c>
      <c r="P97">
        <v>7.8577549271636684</v>
      </c>
      <c r="Q97">
        <v>14.285918309054555</v>
      </c>
      <c r="R97">
        <v>1.4295915452727792</v>
      </c>
      <c r="S97">
        <v>7.1379605826906598</v>
      </c>
      <c r="T97">
        <v>4.2887746358183376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189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189</v>
      </c>
      <c r="G98">
        <f t="shared" si="11"/>
        <v>35</v>
      </c>
      <c r="H98" s="154"/>
      <c r="I98">
        <f>BRPL_EOD!AI98+BRPL_EOD!AJ98</f>
        <v>8.19</v>
      </c>
      <c r="J98">
        <f>BYPL_EOD!AI98+BYPL_EOD!AJ98</f>
        <v>14.89</v>
      </c>
      <c r="K98">
        <f>MES_EOD!AI98+MES_EOD!AJ98</f>
        <v>0</v>
      </c>
      <c r="L98">
        <f>NDMC_EOD!AI98+NDMC_EOD!AJ98</f>
        <v>7.45</v>
      </c>
      <c r="M98">
        <f>TPDDL_EOD!AI98+TPDDL_EOD!AJ98</f>
        <v>4.47</v>
      </c>
      <c r="N98">
        <f t="shared" si="6"/>
        <v>35</v>
      </c>
      <c r="O98" s="154">
        <f t="shared" si="7"/>
        <v>0</v>
      </c>
      <c r="P98">
        <v>8.19</v>
      </c>
      <c r="Q98">
        <v>14.89</v>
      </c>
      <c r="R98">
        <v>0</v>
      </c>
      <c r="S98">
        <v>7.45</v>
      </c>
      <c r="T98">
        <v>4.47</v>
      </c>
      <c r="U98" s="156">
        <f t="shared" si="8"/>
        <v>35</v>
      </c>
      <c r="V98" s="154">
        <f t="shared" si="9"/>
        <v>0</v>
      </c>
    </row>
    <row r="99" spans="1:22">
      <c r="A99" s="156" t="s">
        <v>350</v>
      </c>
      <c r="B99" s="156">
        <f>SUM(B3:B98)/4000</f>
        <v>4.5449999999999999</v>
      </c>
      <c r="C99" s="156">
        <f t="shared" ref="C99:U99" si="12">SUM(C3:C98)/4000</f>
        <v>0</v>
      </c>
      <c r="D99" s="156">
        <f t="shared" si="12"/>
        <v>0.79849999999999999</v>
      </c>
      <c r="E99" s="156">
        <f t="shared" si="12"/>
        <v>0</v>
      </c>
      <c r="F99" s="156">
        <f t="shared" si="12"/>
        <v>4.5449999999999999</v>
      </c>
      <c r="G99" s="156">
        <f t="shared" si="12"/>
        <v>0.79849999999999999</v>
      </c>
      <c r="H99" s="156"/>
      <c r="I99" s="156">
        <f t="shared" si="12"/>
        <v>0.22336750000000014</v>
      </c>
      <c r="J99" s="156">
        <f t="shared" si="12"/>
        <v>0.22475999999999996</v>
      </c>
      <c r="K99" s="156">
        <f t="shared" si="12"/>
        <v>2.1000000000000008E-2</v>
      </c>
      <c r="L99" s="156">
        <f t="shared" si="12"/>
        <v>0.20487500000000011</v>
      </c>
      <c r="M99" s="156">
        <f t="shared" si="12"/>
        <v>0.12441500000000001</v>
      </c>
      <c r="N99" s="156">
        <f t="shared" si="12"/>
        <v>0.79841750000000045</v>
      </c>
      <c r="O99" s="156">
        <f t="shared" si="12"/>
        <v>8.2500000000022673E-5</v>
      </c>
      <c r="P99" s="156">
        <f t="shared" si="12"/>
        <v>0.22339229976182759</v>
      </c>
      <c r="Q99" s="156">
        <f t="shared" si="12"/>
        <v>0.22477558417415328</v>
      </c>
      <c r="R99" s="156">
        <f t="shared" si="12"/>
        <v>2.1004827015679899E-2</v>
      </c>
      <c r="S99" s="156">
        <f t="shared" si="12"/>
        <v>0.20489804970612924</v>
      </c>
      <c r="T99" s="156">
        <f t="shared" si="12"/>
        <v>0.12442923934221022</v>
      </c>
      <c r="U99" s="156">
        <f t="shared" si="12"/>
        <v>0.79849999999999999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35.800000000000004</v>
      </c>
      <c r="E3">
        <f>GT!N3</f>
        <v>0</v>
      </c>
      <c r="F3">
        <f>B3+C3</f>
        <v>84</v>
      </c>
      <c r="G3">
        <f>D3+E3-X3</f>
        <v>35.800000000000004</v>
      </c>
      <c r="H3" s="154"/>
      <c r="I3">
        <f>BRPL_EOD!AC3+BRPL_EOD!AD3</f>
        <v>9.3699999999999992</v>
      </c>
      <c r="J3">
        <f>BYPL_EOD!AC3+BYPL_EOD!AD3</f>
        <v>14.91</v>
      </c>
      <c r="K3">
        <f>MES_EOD!AC3+MES_EOD!AD3</f>
        <v>0</v>
      </c>
      <c r="L3">
        <f>NDMC_EOD!AC3+NDMC_EOD!AD3</f>
        <v>1.62</v>
      </c>
      <c r="M3">
        <f>TPDDL_EOD!AC3+TPDDL_EOD!AD3</f>
        <v>9.3699999999999992</v>
      </c>
      <c r="N3">
        <f t="shared" ref="N3:N66" si="0">SUM(I3:M3)</f>
        <v>35.270000000000003</v>
      </c>
      <c r="O3" s="154">
        <f t="shared" ref="O3:O66" si="1">G3-N3</f>
        <v>0.53000000000000114</v>
      </c>
      <c r="P3">
        <v>9.5108023816274443</v>
      </c>
      <c r="Q3">
        <v>15.134051601927984</v>
      </c>
      <c r="R3">
        <v>0</v>
      </c>
      <c r="S3">
        <v>1.6443436348171252</v>
      </c>
      <c r="T3">
        <v>9.5108023816274443</v>
      </c>
      <c r="U3" s="156">
        <f t="shared" ref="U3:U66" si="2">SUM(P3:T3)</f>
        <v>35.799999999999997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9.3699999999999992</v>
      </c>
      <c r="J4">
        <f>BYPL_EOD!AC4+BYPL_EOD!AD4</f>
        <v>14.91</v>
      </c>
      <c r="K4">
        <f>MES_EOD!AC4+MES_EOD!AD4</f>
        <v>0</v>
      </c>
      <c r="L4">
        <f>NDMC_EOD!AC4+NDMC_EOD!AD4</f>
        <v>1.62</v>
      </c>
      <c r="M4">
        <f>TPDDL_EOD!AC4+TPDDL_EOD!AD4</f>
        <v>9.3699999999999992</v>
      </c>
      <c r="N4">
        <f t="shared" si="0"/>
        <v>35.270000000000003</v>
      </c>
      <c r="O4" s="154">
        <f t="shared" si="1"/>
        <v>0.32999999999999829</v>
      </c>
      <c r="P4">
        <v>9.4576694074284084</v>
      </c>
      <c r="Q4">
        <v>15.049503827615537</v>
      </c>
      <c r="R4">
        <v>0</v>
      </c>
      <c r="S4">
        <v>1.6351573575276439</v>
      </c>
      <c r="T4">
        <v>9.4576694074284084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9.3699999999999992</v>
      </c>
      <c r="J5">
        <f>BYPL_EOD!AC5+BYPL_EOD!AD5</f>
        <v>14.91</v>
      </c>
      <c r="K5">
        <f>MES_EOD!AC5+MES_EOD!AD5</f>
        <v>0</v>
      </c>
      <c r="L5">
        <f>NDMC_EOD!AC5+NDMC_EOD!AD5</f>
        <v>1.62</v>
      </c>
      <c r="M5">
        <f>TPDDL_EOD!AC5+TPDDL_EOD!AD5</f>
        <v>9.3699999999999992</v>
      </c>
      <c r="N5">
        <f t="shared" si="0"/>
        <v>35.270000000000003</v>
      </c>
      <c r="O5" s="154">
        <f t="shared" si="1"/>
        <v>0.32999999999999829</v>
      </c>
      <c r="P5">
        <v>9.4576694074284084</v>
      </c>
      <c r="Q5">
        <v>15.049503827615537</v>
      </c>
      <c r="R5">
        <v>0</v>
      </c>
      <c r="S5">
        <v>1.6351573575276439</v>
      </c>
      <c r="T5">
        <v>9.4576694074284084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9.3699999999999992</v>
      </c>
      <c r="J6">
        <f>BYPL_EOD!AC6+BYPL_EOD!AD6</f>
        <v>14.91</v>
      </c>
      <c r="K6">
        <f>MES_EOD!AC6+MES_EOD!AD6</f>
        <v>0</v>
      </c>
      <c r="L6">
        <f>NDMC_EOD!AC6+NDMC_EOD!AD6</f>
        <v>1.62</v>
      </c>
      <c r="M6">
        <f>TPDDL_EOD!AC6+TPDDL_EOD!AD6</f>
        <v>9.3699999999999992</v>
      </c>
      <c r="N6">
        <f t="shared" si="0"/>
        <v>35.270000000000003</v>
      </c>
      <c r="O6" s="154">
        <f t="shared" si="1"/>
        <v>0.32999999999999829</v>
      </c>
      <c r="P6">
        <v>9.4576694074284084</v>
      </c>
      <c r="Q6">
        <v>15.049503827615537</v>
      </c>
      <c r="R6">
        <v>0</v>
      </c>
      <c r="S6">
        <v>1.6351573575276439</v>
      </c>
      <c r="T6">
        <v>9.4576694074284084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33.67</v>
      </c>
      <c r="E8">
        <f>GT!N8</f>
        <v>0</v>
      </c>
      <c r="F8">
        <f t="shared" si="4"/>
        <v>84</v>
      </c>
      <c r="G8">
        <f t="shared" si="5"/>
        <v>33.67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-0.39999999999999858</v>
      </c>
      <c r="P8">
        <v>12.768312298209569</v>
      </c>
      <c r="Q8">
        <v>6.9869944232462586</v>
      </c>
      <c r="R8">
        <v>0</v>
      </c>
      <c r="S8">
        <v>2.0555796888758442</v>
      </c>
      <c r="T8">
        <v>11.859113589668331</v>
      </c>
      <c r="U8" s="156">
        <f t="shared" si="2"/>
        <v>33.67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33.67</v>
      </c>
      <c r="E9">
        <f>GT!N9</f>
        <v>0</v>
      </c>
      <c r="F9">
        <f t="shared" si="4"/>
        <v>84</v>
      </c>
      <c r="G9">
        <f t="shared" si="5"/>
        <v>33.67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-0.39999999999999858</v>
      </c>
      <c r="P9">
        <v>12.768312298209569</v>
      </c>
      <c r="Q9">
        <v>6.9869944232462586</v>
      </c>
      <c r="R9">
        <v>0</v>
      </c>
      <c r="S9">
        <v>2.0555796888758442</v>
      </c>
      <c r="T9">
        <v>11.859113589668331</v>
      </c>
      <c r="U9" s="156">
        <f t="shared" si="2"/>
        <v>33.67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7.1799823891987087</v>
      </c>
      <c r="R25">
        <v>0</v>
      </c>
      <c r="S25">
        <v>2.1123569122395072</v>
      </c>
      <c r="T25">
        <v>12.186674493689463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7.1799823891987087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7.1799823891987087</v>
      </c>
      <c r="R28">
        <v>0</v>
      </c>
      <c r="S28">
        <v>2.1123569122395072</v>
      </c>
      <c r="T28">
        <v>12.186674493689463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7.1799823891987087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13.764927288280582</v>
      </c>
      <c r="Q30">
        <v>7.5422868548617048</v>
      </c>
      <c r="R30">
        <v>0</v>
      </c>
      <c r="S30">
        <v>2.1114342743085261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13.764927288280582</v>
      </c>
      <c r="Q31">
        <v>7.5422868548617048</v>
      </c>
      <c r="R31">
        <v>0</v>
      </c>
      <c r="S31">
        <v>2.1114342743085261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13.764927288280582</v>
      </c>
      <c r="Q32">
        <v>7.5422868548617048</v>
      </c>
      <c r="R32">
        <v>0</v>
      </c>
      <c r="S32">
        <v>2.1114342743085261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13.764927288280582</v>
      </c>
      <c r="Q33">
        <v>7.5422868548617048</v>
      </c>
      <c r="R33">
        <v>0</v>
      </c>
      <c r="S33">
        <v>2.1114342743085261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13.764927288280582</v>
      </c>
      <c r="Q34">
        <v>7.5422868548617048</v>
      </c>
      <c r="R34">
        <v>0</v>
      </c>
      <c r="S34">
        <v>2.1114342743085261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7.1799823891987087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7.1799823891987087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7.1799823891987087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7.1799823891987087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35.07</v>
      </c>
      <c r="O39" s="154">
        <f t="shared" si="1"/>
        <v>-0.77000000000000313</v>
      </c>
      <c r="P39">
        <v>13.262275449101796</v>
      </c>
      <c r="Q39">
        <v>7.266866267465069</v>
      </c>
      <c r="R39">
        <v>0</v>
      </c>
      <c r="S39">
        <v>2.0343313373253493</v>
      </c>
      <c r="T39">
        <v>11.736526946107784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35.07</v>
      </c>
      <c r="O40" s="154">
        <f t="shared" si="1"/>
        <v>-0.77000000000000313</v>
      </c>
      <c r="P40">
        <v>13.262275449101796</v>
      </c>
      <c r="Q40">
        <v>7.266866267465069</v>
      </c>
      <c r="R40">
        <v>0</v>
      </c>
      <c r="S40">
        <v>2.0343313373253493</v>
      </c>
      <c r="T40">
        <v>11.736526946107784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36.229999999999997</v>
      </c>
      <c r="E41">
        <f>GT!N41</f>
        <v>0</v>
      </c>
      <c r="F41">
        <f t="shared" si="4"/>
        <v>84</v>
      </c>
      <c r="G41">
        <f t="shared" si="5"/>
        <v>36.229999999999997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35.07</v>
      </c>
      <c r="O41" s="154">
        <f t="shared" si="1"/>
        <v>1.1599999999999966</v>
      </c>
      <c r="P41">
        <v>14.008520102651838</v>
      </c>
      <c r="Q41">
        <v>7.6757599087539194</v>
      </c>
      <c r="R41">
        <v>0</v>
      </c>
      <c r="S41">
        <v>2.1487995437696035</v>
      </c>
      <c r="T41">
        <v>12.396920444824636</v>
      </c>
      <c r="U41" s="156">
        <f t="shared" si="2"/>
        <v>36.229999999999997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13.648930710008553</v>
      </c>
      <c r="Q42">
        <v>7.4787282577701726</v>
      </c>
      <c r="R42">
        <v>0</v>
      </c>
      <c r="S42">
        <v>2.0936412888508698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7.07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7.1177282066334016</v>
      </c>
      <c r="R43">
        <v>0</v>
      </c>
      <c r="S43">
        <v>2.0940416788963896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7.07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7.1177282066334016</v>
      </c>
      <c r="R44">
        <v>0</v>
      </c>
      <c r="S44">
        <v>2.0940416788963896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7.07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7.1177282066334016</v>
      </c>
      <c r="R45">
        <v>0</v>
      </c>
      <c r="S45">
        <v>2.0940416788963896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12.27</v>
      </c>
      <c r="J46">
        <f>BYPL_EOD!AC46+BYPL_EOD!AD46</f>
        <v>6.72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12.355337163592377</v>
      </c>
      <c r="Q46">
        <v>6.7667372240701535</v>
      </c>
      <c r="R46">
        <v>0</v>
      </c>
      <c r="S46">
        <v>2.0944662836407617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12.355337163592377</v>
      </c>
      <c r="Q47">
        <v>6.7667372240701535</v>
      </c>
      <c r="R47">
        <v>0</v>
      </c>
      <c r="S47">
        <v>2.0944662836407617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12.27</v>
      </c>
      <c r="J48">
        <f>BYPL_EOD!AC48+BYPL_EOD!AD48</f>
        <v>6.72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12.355337163592377</v>
      </c>
      <c r="Q48">
        <v>6.7667372240701535</v>
      </c>
      <c r="R48">
        <v>0</v>
      </c>
      <c r="S48">
        <v>2.0944662836407617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12.27</v>
      </c>
      <c r="J49">
        <f>BYPL_EOD!AC49+BYPL_EOD!AD49</f>
        <v>6.72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12.355337163592377</v>
      </c>
      <c r="Q49">
        <v>6.7667372240701535</v>
      </c>
      <c r="R49">
        <v>0</v>
      </c>
      <c r="S49">
        <v>2.0944662836407617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12.27</v>
      </c>
      <c r="J50">
        <f>BYPL_EOD!AC50+BYPL_EOD!AD50</f>
        <v>6.72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12.355337163592377</v>
      </c>
      <c r="Q50">
        <v>6.7667372240701535</v>
      </c>
      <c r="R50">
        <v>0</v>
      </c>
      <c r="S50">
        <v>2.0944662836407617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12.27</v>
      </c>
      <c r="J51">
        <f>BYPL_EOD!AC51+BYPL_EOD!AD51</f>
        <v>6.72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12.355337163592377</v>
      </c>
      <c r="Q51">
        <v>6.7667372240701535</v>
      </c>
      <c r="R51">
        <v>0</v>
      </c>
      <c r="S51">
        <v>2.0944662836407617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7.07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7.1177282066334016</v>
      </c>
      <c r="R52">
        <v>0</v>
      </c>
      <c r="S52">
        <v>2.0940416788963896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7.1177282066334016</v>
      </c>
      <c r="R53">
        <v>0</v>
      </c>
      <c r="S53">
        <v>2.0940416788963896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7.1177282066334016</v>
      </c>
      <c r="R54">
        <v>0</v>
      </c>
      <c r="S54">
        <v>2.0940416788963896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9.11</v>
      </c>
      <c r="J55">
        <f>BYPL_EOD!AC55+BYPL_EOD!AD55</f>
        <v>14.5</v>
      </c>
      <c r="K55">
        <f>MES_EOD!AC55+MES_EOD!AD55</f>
        <v>0</v>
      </c>
      <c r="L55">
        <f>NDMC_EOD!AC55+NDMC_EOD!AD55</f>
        <v>1.58</v>
      </c>
      <c r="M55">
        <f>TPDDL_EOD!AC55+TPDDL_EOD!AD55</f>
        <v>9.11</v>
      </c>
      <c r="N55">
        <f t="shared" si="0"/>
        <v>34.299999999999997</v>
      </c>
      <c r="O55" s="154">
        <f t="shared" si="1"/>
        <v>0</v>
      </c>
      <c r="P55">
        <v>9.11</v>
      </c>
      <c r="Q55">
        <v>14.5</v>
      </c>
      <c r="R55">
        <v>0</v>
      </c>
      <c r="S55">
        <v>1.58</v>
      </c>
      <c r="T55">
        <v>9.11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9.11</v>
      </c>
      <c r="J56">
        <f>BYPL_EOD!AC56+BYPL_EOD!AD56</f>
        <v>14.5</v>
      </c>
      <c r="K56">
        <f>MES_EOD!AC56+MES_EOD!AD56</f>
        <v>0</v>
      </c>
      <c r="L56">
        <f>NDMC_EOD!AC56+NDMC_EOD!AD56</f>
        <v>1.58</v>
      </c>
      <c r="M56">
        <f>TPDDL_EOD!AC56+TPDDL_EOD!AD56</f>
        <v>9.11</v>
      </c>
      <c r="N56">
        <f t="shared" si="0"/>
        <v>34.299999999999997</v>
      </c>
      <c r="O56" s="154">
        <f t="shared" si="1"/>
        <v>0</v>
      </c>
      <c r="P56">
        <v>9.11</v>
      </c>
      <c r="Q56">
        <v>14.5</v>
      </c>
      <c r="R56">
        <v>0</v>
      </c>
      <c r="S56">
        <v>1.58</v>
      </c>
      <c r="T56">
        <v>9.11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9.11</v>
      </c>
      <c r="J57">
        <f>BYPL_EOD!AC57+BYPL_EOD!AD57</f>
        <v>14.5</v>
      </c>
      <c r="K57">
        <f>MES_EOD!AC57+MES_EOD!AD57</f>
        <v>0</v>
      </c>
      <c r="L57">
        <f>NDMC_EOD!AC57+NDMC_EOD!AD57</f>
        <v>1.58</v>
      </c>
      <c r="M57">
        <f>TPDDL_EOD!AC57+TPDDL_EOD!AD57</f>
        <v>9.11</v>
      </c>
      <c r="N57">
        <f t="shared" si="0"/>
        <v>34.299999999999997</v>
      </c>
      <c r="O57" s="154">
        <f t="shared" si="1"/>
        <v>0</v>
      </c>
      <c r="P57">
        <v>9.11</v>
      </c>
      <c r="Q57">
        <v>14.5</v>
      </c>
      <c r="R57">
        <v>0</v>
      </c>
      <c r="S57">
        <v>1.58</v>
      </c>
      <c r="T57">
        <v>9.11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9.11</v>
      </c>
      <c r="J58">
        <f>BYPL_EOD!AC58+BYPL_EOD!AD58</f>
        <v>14.5</v>
      </c>
      <c r="K58">
        <f>MES_EOD!AC58+MES_EOD!AD58</f>
        <v>0</v>
      </c>
      <c r="L58">
        <f>NDMC_EOD!AC58+NDMC_EOD!AD58</f>
        <v>1.58</v>
      </c>
      <c r="M58">
        <f>TPDDL_EOD!AC58+TPDDL_EOD!AD58</f>
        <v>9.11</v>
      </c>
      <c r="N58">
        <f t="shared" si="0"/>
        <v>34.299999999999997</v>
      </c>
      <c r="O58" s="154">
        <f t="shared" si="1"/>
        <v>0</v>
      </c>
      <c r="P58">
        <v>9.11</v>
      </c>
      <c r="Q58">
        <v>14.5</v>
      </c>
      <c r="R58">
        <v>0</v>
      </c>
      <c r="S58">
        <v>1.58</v>
      </c>
      <c r="T58">
        <v>9.11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9.11</v>
      </c>
      <c r="J59">
        <f>BYPL_EOD!AC59+BYPL_EOD!AD59</f>
        <v>14.5</v>
      </c>
      <c r="K59">
        <f>MES_EOD!AC59+MES_EOD!AD59</f>
        <v>0</v>
      </c>
      <c r="L59">
        <f>NDMC_EOD!AC59+NDMC_EOD!AD59</f>
        <v>1.58</v>
      </c>
      <c r="M59">
        <f>TPDDL_EOD!AC59+TPDDL_EOD!AD59</f>
        <v>9.11</v>
      </c>
      <c r="N59">
        <f t="shared" si="0"/>
        <v>34.299999999999997</v>
      </c>
      <c r="O59" s="154">
        <f t="shared" si="1"/>
        <v>0</v>
      </c>
      <c r="P59">
        <v>9.11</v>
      </c>
      <c r="Q59">
        <v>14.5</v>
      </c>
      <c r="R59">
        <v>0</v>
      </c>
      <c r="S59">
        <v>1.58</v>
      </c>
      <c r="T59">
        <v>9.11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9.11</v>
      </c>
      <c r="J60">
        <f>BYPL_EOD!AC60+BYPL_EOD!AD60</f>
        <v>14.5</v>
      </c>
      <c r="K60">
        <f>MES_EOD!AC60+MES_EOD!AD60</f>
        <v>0</v>
      </c>
      <c r="L60">
        <f>NDMC_EOD!AC60+NDMC_EOD!AD60</f>
        <v>1.58</v>
      </c>
      <c r="M60">
        <f>TPDDL_EOD!AC60+TPDDL_EOD!AD60</f>
        <v>9.11</v>
      </c>
      <c r="N60">
        <f t="shared" si="0"/>
        <v>34.299999999999997</v>
      </c>
      <c r="O60" s="154">
        <f t="shared" si="1"/>
        <v>0</v>
      </c>
      <c r="P60">
        <v>9.11</v>
      </c>
      <c r="Q60">
        <v>14.5</v>
      </c>
      <c r="R60">
        <v>0</v>
      </c>
      <c r="S60">
        <v>1.58</v>
      </c>
      <c r="T60">
        <v>9.11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9.11</v>
      </c>
      <c r="J61">
        <f>BYPL_EOD!AC61+BYPL_EOD!AD61</f>
        <v>14.5</v>
      </c>
      <c r="K61">
        <f>MES_EOD!AC61+MES_EOD!AD61</f>
        <v>0</v>
      </c>
      <c r="L61">
        <f>NDMC_EOD!AC61+NDMC_EOD!AD61</f>
        <v>1.58</v>
      </c>
      <c r="M61">
        <f>TPDDL_EOD!AC61+TPDDL_EOD!AD61</f>
        <v>9.11</v>
      </c>
      <c r="N61">
        <f t="shared" si="0"/>
        <v>34.299999999999997</v>
      </c>
      <c r="O61" s="154">
        <f t="shared" si="1"/>
        <v>0</v>
      </c>
      <c r="P61">
        <v>9.11</v>
      </c>
      <c r="Q61">
        <v>14.5</v>
      </c>
      <c r="R61">
        <v>0</v>
      </c>
      <c r="S61">
        <v>1.58</v>
      </c>
      <c r="T61">
        <v>9.11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8.85</v>
      </c>
      <c r="J62">
        <f>BYPL_EOD!AC62+BYPL_EOD!AD62</f>
        <v>14.09</v>
      </c>
      <c r="K62">
        <f>MES_EOD!AC62+MES_EOD!AD62</f>
        <v>0</v>
      </c>
      <c r="L62">
        <f>NDMC_EOD!AC62+NDMC_EOD!AD62</f>
        <v>1.53</v>
      </c>
      <c r="M62">
        <f>TPDDL_EOD!AC62+TPDDL_EOD!AD62</f>
        <v>8.85</v>
      </c>
      <c r="N62">
        <f t="shared" si="0"/>
        <v>33.32</v>
      </c>
      <c r="O62" s="154">
        <f t="shared" si="1"/>
        <v>-2.0000000000003126E-2</v>
      </c>
      <c r="P62">
        <v>8.8446878751500595</v>
      </c>
      <c r="Q62">
        <v>14.081542617046818</v>
      </c>
      <c r="R62">
        <v>0</v>
      </c>
      <c r="S62">
        <v>1.5290816326530612</v>
      </c>
      <c r="T62">
        <v>8.8446878751500595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12.27</v>
      </c>
      <c r="J63">
        <f>BYPL_EOD!AC63+BYPL_EOD!AD63</f>
        <v>6.72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12.355337163592377</v>
      </c>
      <c r="Q63">
        <v>6.7667372240701535</v>
      </c>
      <c r="R63">
        <v>0</v>
      </c>
      <c r="S63">
        <v>2.0944662836407617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12.27</v>
      </c>
      <c r="J64">
        <f>BYPL_EOD!AC64+BYPL_EOD!AD64</f>
        <v>6.72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12.355337163592377</v>
      </c>
      <c r="Q64">
        <v>6.7667372240701535</v>
      </c>
      <c r="R64">
        <v>0</v>
      </c>
      <c r="S64">
        <v>2.0944662836407617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8.85</v>
      </c>
      <c r="J65">
        <f>BYPL_EOD!AC65+BYPL_EOD!AD65</f>
        <v>14.09</v>
      </c>
      <c r="K65">
        <f>MES_EOD!AC65+MES_EOD!AD65</f>
        <v>0</v>
      </c>
      <c r="L65">
        <f>NDMC_EOD!AC65+NDMC_EOD!AD65</f>
        <v>1.53</v>
      </c>
      <c r="M65">
        <f>TPDDL_EOD!AC65+TPDDL_EOD!AD65</f>
        <v>8.85</v>
      </c>
      <c r="N65">
        <f t="shared" si="0"/>
        <v>33.32</v>
      </c>
      <c r="O65" s="154">
        <f t="shared" si="1"/>
        <v>-2.0000000000003126E-2</v>
      </c>
      <c r="P65">
        <v>8.8446878751500595</v>
      </c>
      <c r="Q65">
        <v>14.081542617046818</v>
      </c>
      <c r="R65">
        <v>0</v>
      </c>
      <c r="S65">
        <v>1.5290816326530612</v>
      </c>
      <c r="T65">
        <v>8.8446878751500595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8.85</v>
      </c>
      <c r="J66">
        <f>BYPL_EOD!AC66+BYPL_EOD!AD66</f>
        <v>14.09</v>
      </c>
      <c r="K66">
        <f>MES_EOD!AC66+MES_EOD!AD66</f>
        <v>0</v>
      </c>
      <c r="L66">
        <f>NDMC_EOD!AC66+NDMC_EOD!AD66</f>
        <v>1.53</v>
      </c>
      <c r="M66">
        <f>TPDDL_EOD!AC66+TPDDL_EOD!AD66</f>
        <v>8.85</v>
      </c>
      <c r="N66">
        <f t="shared" si="0"/>
        <v>33.32</v>
      </c>
      <c r="O66" s="154">
        <f t="shared" si="1"/>
        <v>-2.0000000000003126E-2</v>
      </c>
      <c r="P66">
        <v>8.8446878751500595</v>
      </c>
      <c r="Q66">
        <v>14.081542617046818</v>
      </c>
      <c r="R66">
        <v>0</v>
      </c>
      <c r="S66">
        <v>1.5290816326530612</v>
      </c>
      <c r="T66">
        <v>8.8446878751500595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8.85</v>
      </c>
      <c r="J67">
        <f>BYPL_EOD!AC67+BYPL_EOD!AD67</f>
        <v>14.09</v>
      </c>
      <c r="K67">
        <f>MES_EOD!AC67+MES_EOD!AD67</f>
        <v>0</v>
      </c>
      <c r="L67">
        <f>NDMC_EOD!AC67+NDMC_EOD!AD67</f>
        <v>1.53</v>
      </c>
      <c r="M67">
        <f>TPDDL_EOD!AC67+TPDDL_EOD!AD67</f>
        <v>8.85</v>
      </c>
      <c r="N67">
        <f t="shared" ref="N67:N98" si="6">SUM(I67:M67)</f>
        <v>33.32</v>
      </c>
      <c r="O67" s="154">
        <f t="shared" ref="O67:O98" si="7">G67-N67</f>
        <v>-2.0000000000003126E-2</v>
      </c>
      <c r="P67">
        <v>8.8446878751500595</v>
      </c>
      <c r="Q67">
        <v>14.081542617046818</v>
      </c>
      <c r="R67">
        <v>0</v>
      </c>
      <c r="S67">
        <v>1.5290816326530612</v>
      </c>
      <c r="T67">
        <v>8.8446878751500595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8.85</v>
      </c>
      <c r="J68">
        <f>BYPL_EOD!AC68+BYPL_EOD!AD68</f>
        <v>14.09</v>
      </c>
      <c r="K68">
        <f>MES_EOD!AC68+MES_EOD!AD68</f>
        <v>0</v>
      </c>
      <c r="L68">
        <f>NDMC_EOD!AC68+NDMC_EOD!AD68</f>
        <v>1.53</v>
      </c>
      <c r="M68">
        <f>TPDDL_EOD!AC68+TPDDL_EOD!AD68</f>
        <v>8.85</v>
      </c>
      <c r="N68">
        <f t="shared" si="6"/>
        <v>33.32</v>
      </c>
      <c r="O68" s="154">
        <f t="shared" si="7"/>
        <v>-2.0000000000003126E-2</v>
      </c>
      <c r="P68">
        <v>8.8446878751500595</v>
      </c>
      <c r="Q68">
        <v>14.081542617046818</v>
      </c>
      <c r="R68">
        <v>0</v>
      </c>
      <c r="S68">
        <v>1.5290816326530612</v>
      </c>
      <c r="T68">
        <v>8.8446878751500595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8.85</v>
      </c>
      <c r="J69">
        <f>BYPL_EOD!AC69+BYPL_EOD!AD69</f>
        <v>14.09</v>
      </c>
      <c r="K69">
        <f>MES_EOD!AC69+MES_EOD!AD69</f>
        <v>0</v>
      </c>
      <c r="L69">
        <f>NDMC_EOD!AC69+NDMC_EOD!AD69</f>
        <v>1.53</v>
      </c>
      <c r="M69">
        <f>TPDDL_EOD!AC69+TPDDL_EOD!AD69</f>
        <v>8.85</v>
      </c>
      <c r="N69">
        <f t="shared" si="6"/>
        <v>33.32</v>
      </c>
      <c r="O69" s="154">
        <f t="shared" si="7"/>
        <v>-2.0000000000003126E-2</v>
      </c>
      <c r="P69">
        <v>8.8446878751500595</v>
      </c>
      <c r="Q69">
        <v>14.081542617046818</v>
      </c>
      <c r="R69">
        <v>0</v>
      </c>
      <c r="S69">
        <v>1.5290816326530612</v>
      </c>
      <c r="T69">
        <v>8.8446878751500595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8.85</v>
      </c>
      <c r="J70">
        <f>BYPL_EOD!AC70+BYPL_EOD!AD70</f>
        <v>14.09</v>
      </c>
      <c r="K70">
        <f>MES_EOD!AC70+MES_EOD!AD70</f>
        <v>0</v>
      </c>
      <c r="L70">
        <f>NDMC_EOD!AC70+NDMC_EOD!AD70</f>
        <v>1.53</v>
      </c>
      <c r="M70">
        <f>TPDDL_EOD!AC70+TPDDL_EOD!AD70</f>
        <v>8.85</v>
      </c>
      <c r="N70">
        <f t="shared" si="6"/>
        <v>33.32</v>
      </c>
      <c r="O70" s="154">
        <f t="shared" si="7"/>
        <v>-2.0000000000003126E-2</v>
      </c>
      <c r="P70">
        <v>8.8446878751500595</v>
      </c>
      <c r="Q70">
        <v>14.081542617046818</v>
      </c>
      <c r="R70">
        <v>0</v>
      </c>
      <c r="S70">
        <v>1.5290816326530612</v>
      </c>
      <c r="T70">
        <v>8.8446878751500595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8.85</v>
      </c>
      <c r="J71">
        <f>BYPL_EOD!AC71+BYPL_EOD!AD71</f>
        <v>14.09</v>
      </c>
      <c r="K71">
        <f>MES_EOD!AC71+MES_EOD!AD71</f>
        <v>0</v>
      </c>
      <c r="L71">
        <f>NDMC_EOD!AC71+NDMC_EOD!AD71</f>
        <v>1.53</v>
      </c>
      <c r="M71">
        <f>TPDDL_EOD!AC71+TPDDL_EOD!AD71</f>
        <v>8.85</v>
      </c>
      <c r="N71">
        <f t="shared" si="6"/>
        <v>33.32</v>
      </c>
      <c r="O71" s="154">
        <f t="shared" si="7"/>
        <v>-2.0000000000003126E-2</v>
      </c>
      <c r="P71">
        <v>8.8446878751500595</v>
      </c>
      <c r="Q71">
        <v>14.081542617046818</v>
      </c>
      <c r="R71">
        <v>0</v>
      </c>
      <c r="S71">
        <v>1.5290816326530612</v>
      </c>
      <c r="T71">
        <v>8.8446878751500595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9.11</v>
      </c>
      <c r="J72">
        <f>BYPL_EOD!AC72+BYPL_EOD!AD72</f>
        <v>14.5</v>
      </c>
      <c r="K72">
        <f>MES_EOD!AC72+MES_EOD!AD72</f>
        <v>0</v>
      </c>
      <c r="L72">
        <f>NDMC_EOD!AC72+NDMC_EOD!AD72</f>
        <v>1.58</v>
      </c>
      <c r="M72">
        <f>TPDDL_EOD!AC72+TPDDL_EOD!AD72</f>
        <v>9.11</v>
      </c>
      <c r="N72">
        <f t="shared" si="6"/>
        <v>34.299999999999997</v>
      </c>
      <c r="O72" s="154">
        <f t="shared" si="7"/>
        <v>0</v>
      </c>
      <c r="P72">
        <v>9.11</v>
      </c>
      <c r="Q72">
        <v>14.5</v>
      </c>
      <c r="R72">
        <v>0</v>
      </c>
      <c r="S72">
        <v>1.58</v>
      </c>
      <c r="T72">
        <v>9.11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9.11</v>
      </c>
      <c r="J73">
        <f>BYPL_EOD!AC73+BYPL_EOD!AD73</f>
        <v>14.5</v>
      </c>
      <c r="K73">
        <f>MES_EOD!AC73+MES_EOD!AD73</f>
        <v>0</v>
      </c>
      <c r="L73">
        <f>NDMC_EOD!AC73+NDMC_EOD!AD73</f>
        <v>1.58</v>
      </c>
      <c r="M73">
        <f>TPDDL_EOD!AC73+TPDDL_EOD!AD73</f>
        <v>9.11</v>
      </c>
      <c r="N73">
        <f t="shared" si="6"/>
        <v>34.299999999999997</v>
      </c>
      <c r="O73" s="154">
        <f t="shared" si="7"/>
        <v>0</v>
      </c>
      <c r="P73">
        <v>9.11</v>
      </c>
      <c r="Q73">
        <v>14.5</v>
      </c>
      <c r="R73">
        <v>0</v>
      </c>
      <c r="S73">
        <v>1.58</v>
      </c>
      <c r="T73">
        <v>9.11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9.11</v>
      </c>
      <c r="J74">
        <f>BYPL_EOD!AC74+BYPL_EOD!AD74</f>
        <v>14.5</v>
      </c>
      <c r="K74">
        <f>MES_EOD!AC74+MES_EOD!AD74</f>
        <v>0</v>
      </c>
      <c r="L74">
        <f>NDMC_EOD!AC74+NDMC_EOD!AD74</f>
        <v>1.58</v>
      </c>
      <c r="M74">
        <f>TPDDL_EOD!AC74+TPDDL_EOD!AD74</f>
        <v>9.11</v>
      </c>
      <c r="N74">
        <f t="shared" si="6"/>
        <v>34.299999999999997</v>
      </c>
      <c r="O74" s="154">
        <f t="shared" si="7"/>
        <v>0</v>
      </c>
      <c r="P74">
        <v>9.11</v>
      </c>
      <c r="Q74">
        <v>14.5</v>
      </c>
      <c r="R74">
        <v>0</v>
      </c>
      <c r="S74">
        <v>1.58</v>
      </c>
      <c r="T74">
        <v>9.11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9.11</v>
      </c>
      <c r="J75">
        <f>BYPL_EOD!AC75+BYPL_EOD!AD75</f>
        <v>14.5</v>
      </c>
      <c r="K75">
        <f>MES_EOD!AC75+MES_EOD!AD75</f>
        <v>0</v>
      </c>
      <c r="L75">
        <f>NDMC_EOD!AC75+NDMC_EOD!AD75</f>
        <v>1.58</v>
      </c>
      <c r="M75">
        <f>TPDDL_EOD!AC75+TPDDL_EOD!AD75</f>
        <v>9.11</v>
      </c>
      <c r="N75">
        <f t="shared" si="6"/>
        <v>34.299999999999997</v>
      </c>
      <c r="O75" s="154">
        <f t="shared" si="7"/>
        <v>0.30000000000000426</v>
      </c>
      <c r="P75">
        <v>9.1896793002915462</v>
      </c>
      <c r="Q75">
        <v>14.626822157434404</v>
      </c>
      <c r="R75">
        <v>0</v>
      </c>
      <c r="S75">
        <v>1.5938192419825075</v>
      </c>
      <c r="T75">
        <v>9.1896793002915462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9.11</v>
      </c>
      <c r="J76">
        <f>BYPL_EOD!AC76+BYPL_EOD!AD76</f>
        <v>14.5</v>
      </c>
      <c r="K76">
        <f>MES_EOD!AC76+MES_EOD!AD76</f>
        <v>0</v>
      </c>
      <c r="L76">
        <f>NDMC_EOD!AC76+NDMC_EOD!AD76</f>
        <v>1.58</v>
      </c>
      <c r="M76">
        <f>TPDDL_EOD!AC76+TPDDL_EOD!AD76</f>
        <v>9.11</v>
      </c>
      <c r="N76">
        <f t="shared" si="6"/>
        <v>34.299999999999997</v>
      </c>
      <c r="O76" s="154">
        <f t="shared" si="7"/>
        <v>0.30000000000000426</v>
      </c>
      <c r="P76">
        <v>9.1896793002915462</v>
      </c>
      <c r="Q76">
        <v>14.626822157434404</v>
      </c>
      <c r="R76">
        <v>0</v>
      </c>
      <c r="S76">
        <v>1.5938192419825075</v>
      </c>
      <c r="T76">
        <v>9.1896793002915462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9.11</v>
      </c>
      <c r="J77">
        <f>BYPL_EOD!AC77+BYPL_EOD!AD77</f>
        <v>14.5</v>
      </c>
      <c r="K77">
        <f>MES_EOD!AC77+MES_EOD!AD77</f>
        <v>0</v>
      </c>
      <c r="L77">
        <f>NDMC_EOD!AC77+NDMC_EOD!AD77</f>
        <v>1.58</v>
      </c>
      <c r="M77">
        <f>TPDDL_EOD!AC77+TPDDL_EOD!AD77</f>
        <v>9.11</v>
      </c>
      <c r="N77">
        <f t="shared" si="6"/>
        <v>34.299999999999997</v>
      </c>
      <c r="O77" s="154">
        <f t="shared" si="7"/>
        <v>0.30000000000000426</v>
      </c>
      <c r="P77">
        <v>9.1896793002915462</v>
      </c>
      <c r="Q77">
        <v>14.626822157434404</v>
      </c>
      <c r="R77">
        <v>0</v>
      </c>
      <c r="S77">
        <v>1.5938192419825075</v>
      </c>
      <c r="T77">
        <v>9.1896793002915462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9.11</v>
      </c>
      <c r="J78">
        <f>BYPL_EOD!AC78+BYPL_EOD!AD78</f>
        <v>14.5</v>
      </c>
      <c r="K78">
        <f>MES_EOD!AC78+MES_EOD!AD78</f>
        <v>0</v>
      </c>
      <c r="L78">
        <f>NDMC_EOD!AC78+NDMC_EOD!AD78</f>
        <v>1.58</v>
      </c>
      <c r="M78">
        <f>TPDDL_EOD!AC78+TPDDL_EOD!AD78</f>
        <v>9.11</v>
      </c>
      <c r="N78">
        <f t="shared" si="6"/>
        <v>34.299999999999997</v>
      </c>
      <c r="O78" s="154">
        <f t="shared" si="7"/>
        <v>0.30000000000000426</v>
      </c>
      <c r="P78">
        <v>9.1896793002915462</v>
      </c>
      <c r="Q78">
        <v>14.626822157434404</v>
      </c>
      <c r="R78">
        <v>0</v>
      </c>
      <c r="S78">
        <v>1.5938192419825075</v>
      </c>
      <c r="T78">
        <v>9.1896793002915462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9.11</v>
      </c>
      <c r="J79">
        <f>BYPL_EOD!AC79+BYPL_EOD!AD79</f>
        <v>14.5</v>
      </c>
      <c r="K79">
        <f>MES_EOD!AC79+MES_EOD!AD79</f>
        <v>0</v>
      </c>
      <c r="L79">
        <f>NDMC_EOD!AC79+NDMC_EOD!AD79</f>
        <v>1.58</v>
      </c>
      <c r="M79">
        <f>TPDDL_EOD!AC79+TPDDL_EOD!AD79</f>
        <v>9.11</v>
      </c>
      <c r="N79">
        <f t="shared" si="6"/>
        <v>34.299999999999997</v>
      </c>
      <c r="O79" s="154">
        <f t="shared" si="7"/>
        <v>0.30000000000000426</v>
      </c>
      <c r="P79">
        <v>9.1896793002915462</v>
      </c>
      <c r="Q79">
        <v>14.626822157434404</v>
      </c>
      <c r="R79">
        <v>0</v>
      </c>
      <c r="S79">
        <v>1.5938192419825075</v>
      </c>
      <c r="T79">
        <v>9.1896793002915462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9.11</v>
      </c>
      <c r="J80">
        <f>BYPL_EOD!AC80+BYPL_EOD!AD80</f>
        <v>14.5</v>
      </c>
      <c r="K80">
        <f>MES_EOD!AC80+MES_EOD!AD80</f>
        <v>0</v>
      </c>
      <c r="L80">
        <f>NDMC_EOD!AC80+NDMC_EOD!AD80</f>
        <v>1.58</v>
      </c>
      <c r="M80">
        <f>TPDDL_EOD!AC80+TPDDL_EOD!AD80</f>
        <v>9.11</v>
      </c>
      <c r="N80">
        <f t="shared" si="6"/>
        <v>34.299999999999997</v>
      </c>
      <c r="O80" s="154">
        <f t="shared" si="7"/>
        <v>0.30000000000000426</v>
      </c>
      <c r="P80">
        <v>9.1896793002915462</v>
      </c>
      <c r="Q80">
        <v>14.626822157434404</v>
      </c>
      <c r="R80">
        <v>0</v>
      </c>
      <c r="S80">
        <v>1.5938192419825075</v>
      </c>
      <c r="T80">
        <v>9.1896793002915462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9.11</v>
      </c>
      <c r="J81">
        <f>BYPL_EOD!AC81+BYPL_EOD!AD81</f>
        <v>14.5</v>
      </c>
      <c r="K81">
        <f>MES_EOD!AC81+MES_EOD!AD81</f>
        <v>0</v>
      </c>
      <c r="L81">
        <f>NDMC_EOD!AC81+NDMC_EOD!AD81</f>
        <v>1.58</v>
      </c>
      <c r="M81">
        <f>TPDDL_EOD!AC81+TPDDL_EOD!AD81</f>
        <v>9.11</v>
      </c>
      <c r="N81">
        <f t="shared" si="6"/>
        <v>34.299999999999997</v>
      </c>
      <c r="O81" s="154">
        <f t="shared" si="7"/>
        <v>0.30000000000000426</v>
      </c>
      <c r="P81">
        <v>9.1896793002915462</v>
      </c>
      <c r="Q81">
        <v>14.626822157434404</v>
      </c>
      <c r="R81">
        <v>0</v>
      </c>
      <c r="S81">
        <v>1.5938192419825075</v>
      </c>
      <c r="T81">
        <v>9.1896793002915462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9.11</v>
      </c>
      <c r="J82">
        <f>BYPL_EOD!AC82+BYPL_EOD!AD82</f>
        <v>14.5</v>
      </c>
      <c r="K82">
        <f>MES_EOD!AC82+MES_EOD!AD82</f>
        <v>0</v>
      </c>
      <c r="L82">
        <f>NDMC_EOD!AC82+NDMC_EOD!AD82</f>
        <v>1.58</v>
      </c>
      <c r="M82">
        <f>TPDDL_EOD!AC82+TPDDL_EOD!AD82</f>
        <v>9.11</v>
      </c>
      <c r="N82">
        <f t="shared" si="6"/>
        <v>34.299999999999997</v>
      </c>
      <c r="O82" s="154">
        <f t="shared" si="7"/>
        <v>0.30000000000000426</v>
      </c>
      <c r="P82">
        <v>9.1896793002915462</v>
      </c>
      <c r="Q82">
        <v>14.626822157434404</v>
      </c>
      <c r="R82">
        <v>0</v>
      </c>
      <c r="S82">
        <v>1.5938192419825075</v>
      </c>
      <c r="T82">
        <v>9.1896793002915462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9.3699999999999992</v>
      </c>
      <c r="J83">
        <f>BYPL_EOD!AC83+BYPL_EOD!AD83</f>
        <v>14.91</v>
      </c>
      <c r="K83">
        <f>MES_EOD!AC83+MES_EOD!AD83</f>
        <v>0</v>
      </c>
      <c r="L83">
        <f>NDMC_EOD!AC83+NDMC_EOD!AD83</f>
        <v>1.62</v>
      </c>
      <c r="M83">
        <f>TPDDL_EOD!AC83+TPDDL_EOD!AD83</f>
        <v>9.3699999999999992</v>
      </c>
      <c r="N83">
        <f t="shared" si="6"/>
        <v>35.270000000000003</v>
      </c>
      <c r="O83" s="154">
        <f t="shared" si="7"/>
        <v>0.32999999999999829</v>
      </c>
      <c r="P83">
        <v>9.4576694074284084</v>
      </c>
      <c r="Q83">
        <v>15.049503827615537</v>
      </c>
      <c r="R83">
        <v>0</v>
      </c>
      <c r="S83">
        <v>1.6351573575276439</v>
      </c>
      <c r="T83">
        <v>9.4576694074284084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9.3699999999999992</v>
      </c>
      <c r="J84">
        <f>BYPL_EOD!AC84+BYPL_EOD!AD84</f>
        <v>14.91</v>
      </c>
      <c r="K84">
        <f>MES_EOD!AC84+MES_EOD!AD84</f>
        <v>0</v>
      </c>
      <c r="L84">
        <f>NDMC_EOD!AC84+NDMC_EOD!AD84</f>
        <v>1.62</v>
      </c>
      <c r="M84">
        <f>TPDDL_EOD!AC84+TPDDL_EOD!AD84</f>
        <v>9.3699999999999992</v>
      </c>
      <c r="N84">
        <f t="shared" si="6"/>
        <v>35.270000000000003</v>
      </c>
      <c r="O84" s="154">
        <f t="shared" si="7"/>
        <v>0.32999999999999829</v>
      </c>
      <c r="P84">
        <v>9.4576694074284084</v>
      </c>
      <c r="Q84">
        <v>15.049503827615537</v>
      </c>
      <c r="R84">
        <v>0</v>
      </c>
      <c r="S84">
        <v>1.6351573575276439</v>
      </c>
      <c r="T84">
        <v>9.4576694074284084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9.3699999999999992</v>
      </c>
      <c r="J85">
        <f>BYPL_EOD!AC85+BYPL_EOD!AD85</f>
        <v>14.91</v>
      </c>
      <c r="K85">
        <f>MES_EOD!AC85+MES_EOD!AD85</f>
        <v>0</v>
      </c>
      <c r="L85">
        <f>NDMC_EOD!AC85+NDMC_EOD!AD85</f>
        <v>1.62</v>
      </c>
      <c r="M85">
        <f>TPDDL_EOD!AC85+TPDDL_EOD!AD85</f>
        <v>9.3699999999999992</v>
      </c>
      <c r="N85">
        <f t="shared" si="6"/>
        <v>35.270000000000003</v>
      </c>
      <c r="O85" s="154">
        <f t="shared" si="7"/>
        <v>0.32999999999999829</v>
      </c>
      <c r="P85">
        <v>9.4576694074284084</v>
      </c>
      <c r="Q85">
        <v>15.049503827615537</v>
      </c>
      <c r="R85">
        <v>0</v>
      </c>
      <c r="S85">
        <v>1.6351573575276439</v>
      </c>
      <c r="T85">
        <v>9.4576694074284084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9.3699999999999992</v>
      </c>
      <c r="J86">
        <f>BYPL_EOD!AC86+BYPL_EOD!AD86</f>
        <v>14.91</v>
      </c>
      <c r="K86">
        <f>MES_EOD!AC86+MES_EOD!AD86</f>
        <v>0</v>
      </c>
      <c r="L86">
        <f>NDMC_EOD!AC86+NDMC_EOD!AD86</f>
        <v>1.62</v>
      </c>
      <c r="M86">
        <f>TPDDL_EOD!AC86+TPDDL_EOD!AD86</f>
        <v>9.3699999999999992</v>
      </c>
      <c r="N86">
        <f t="shared" si="6"/>
        <v>35.270000000000003</v>
      </c>
      <c r="O86" s="154">
        <f t="shared" si="7"/>
        <v>0.32999999999999829</v>
      </c>
      <c r="P86">
        <v>9.4576694074284084</v>
      </c>
      <c r="Q86">
        <v>15.049503827615537</v>
      </c>
      <c r="R86">
        <v>0</v>
      </c>
      <c r="S86">
        <v>1.6351573575276439</v>
      </c>
      <c r="T86">
        <v>9.4576694074284084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9.3699999999999992</v>
      </c>
      <c r="J87">
        <f>BYPL_EOD!AC87+BYPL_EOD!AD87</f>
        <v>14.91</v>
      </c>
      <c r="K87">
        <f>MES_EOD!AC87+MES_EOD!AD87</f>
        <v>0</v>
      </c>
      <c r="L87">
        <f>NDMC_EOD!AC87+NDMC_EOD!AD87</f>
        <v>1.62</v>
      </c>
      <c r="M87">
        <f>TPDDL_EOD!AC87+TPDDL_EOD!AD87</f>
        <v>9.3699999999999992</v>
      </c>
      <c r="N87">
        <f t="shared" si="6"/>
        <v>35.270000000000003</v>
      </c>
      <c r="O87" s="154">
        <f t="shared" si="7"/>
        <v>0.32999999999999829</v>
      </c>
      <c r="P87">
        <v>9.4576694074284084</v>
      </c>
      <c r="Q87">
        <v>15.049503827615537</v>
      </c>
      <c r="R87">
        <v>0</v>
      </c>
      <c r="S87">
        <v>1.6351573575276439</v>
      </c>
      <c r="T87">
        <v>9.4576694074284084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9.3699999999999992</v>
      </c>
      <c r="J88">
        <f>BYPL_EOD!AC88+BYPL_EOD!AD88</f>
        <v>14.91</v>
      </c>
      <c r="K88">
        <f>MES_EOD!AC88+MES_EOD!AD88</f>
        <v>0</v>
      </c>
      <c r="L88">
        <f>NDMC_EOD!AC88+NDMC_EOD!AD88</f>
        <v>1.62</v>
      </c>
      <c r="M88">
        <f>TPDDL_EOD!AC88+TPDDL_EOD!AD88</f>
        <v>9.3699999999999992</v>
      </c>
      <c r="N88">
        <f t="shared" si="6"/>
        <v>35.270000000000003</v>
      </c>
      <c r="O88" s="154">
        <f t="shared" si="7"/>
        <v>0.32999999999999829</v>
      </c>
      <c r="P88">
        <v>9.4576694074284084</v>
      </c>
      <c r="Q88">
        <v>15.049503827615537</v>
      </c>
      <c r="R88">
        <v>0</v>
      </c>
      <c r="S88">
        <v>1.6351573575276439</v>
      </c>
      <c r="T88">
        <v>9.4576694074284084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9.3699999999999992</v>
      </c>
      <c r="J89">
        <f>BYPL_EOD!AC89+BYPL_EOD!AD89</f>
        <v>14.91</v>
      </c>
      <c r="K89">
        <f>MES_EOD!AC89+MES_EOD!AD89</f>
        <v>0</v>
      </c>
      <c r="L89">
        <f>NDMC_EOD!AC89+NDMC_EOD!AD89</f>
        <v>1.62</v>
      </c>
      <c r="M89">
        <f>TPDDL_EOD!AC89+TPDDL_EOD!AD89</f>
        <v>9.3699999999999992</v>
      </c>
      <c r="N89">
        <f t="shared" si="6"/>
        <v>35.270000000000003</v>
      </c>
      <c r="O89" s="154">
        <f t="shared" si="7"/>
        <v>0.32999999999999829</v>
      </c>
      <c r="P89">
        <v>9.4576694074284084</v>
      </c>
      <c r="Q89">
        <v>15.049503827615537</v>
      </c>
      <c r="R89">
        <v>0</v>
      </c>
      <c r="S89">
        <v>1.6351573575276439</v>
      </c>
      <c r="T89">
        <v>9.4576694074284084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9.3699999999999992</v>
      </c>
      <c r="J90">
        <f>BYPL_EOD!AC90+BYPL_EOD!AD90</f>
        <v>14.91</v>
      </c>
      <c r="K90">
        <f>MES_EOD!AC90+MES_EOD!AD90</f>
        <v>0</v>
      </c>
      <c r="L90">
        <f>NDMC_EOD!AC90+NDMC_EOD!AD90</f>
        <v>1.62</v>
      </c>
      <c r="M90">
        <f>TPDDL_EOD!AC90+TPDDL_EOD!AD90</f>
        <v>9.3699999999999992</v>
      </c>
      <c r="N90">
        <f t="shared" si="6"/>
        <v>35.270000000000003</v>
      </c>
      <c r="O90" s="154">
        <f t="shared" si="7"/>
        <v>0.32999999999999829</v>
      </c>
      <c r="P90">
        <v>9.4576694074284084</v>
      </c>
      <c r="Q90">
        <v>15.049503827615537</v>
      </c>
      <c r="R90">
        <v>0</v>
      </c>
      <c r="S90">
        <v>1.6351573575276439</v>
      </c>
      <c r="T90">
        <v>9.4576694074284084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9.3699999999999992</v>
      </c>
      <c r="J91">
        <f>BYPL_EOD!AC91+BYPL_EOD!AD91</f>
        <v>14.91</v>
      </c>
      <c r="K91">
        <f>MES_EOD!AC91+MES_EOD!AD91</f>
        <v>0</v>
      </c>
      <c r="L91">
        <f>NDMC_EOD!AC91+NDMC_EOD!AD91</f>
        <v>1.62</v>
      </c>
      <c r="M91">
        <f>TPDDL_EOD!AC91+TPDDL_EOD!AD91</f>
        <v>9.3699999999999992</v>
      </c>
      <c r="N91">
        <f t="shared" si="6"/>
        <v>35.270000000000003</v>
      </c>
      <c r="O91" s="154">
        <f t="shared" si="7"/>
        <v>0.32999999999999829</v>
      </c>
      <c r="P91">
        <v>9.4576694074284084</v>
      </c>
      <c r="Q91">
        <v>15.049503827615537</v>
      </c>
      <c r="R91">
        <v>0</v>
      </c>
      <c r="S91">
        <v>1.6351573575276439</v>
      </c>
      <c r="T91">
        <v>9.4576694074284084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9.3699999999999992</v>
      </c>
      <c r="J92">
        <f>BYPL_EOD!AC92+BYPL_EOD!AD92</f>
        <v>14.91</v>
      </c>
      <c r="K92">
        <f>MES_EOD!AC92+MES_EOD!AD92</f>
        <v>0</v>
      </c>
      <c r="L92">
        <f>NDMC_EOD!AC92+NDMC_EOD!AD92</f>
        <v>1.62</v>
      </c>
      <c r="M92">
        <f>TPDDL_EOD!AC92+TPDDL_EOD!AD92</f>
        <v>9.3699999999999992</v>
      </c>
      <c r="N92">
        <f t="shared" si="6"/>
        <v>35.270000000000003</v>
      </c>
      <c r="O92" s="154">
        <f t="shared" si="7"/>
        <v>0.32999999999999829</v>
      </c>
      <c r="P92">
        <v>9.4576694074284084</v>
      </c>
      <c r="Q92">
        <v>15.049503827615537</v>
      </c>
      <c r="R92">
        <v>0</v>
      </c>
      <c r="S92">
        <v>1.6351573575276439</v>
      </c>
      <c r="T92">
        <v>9.4576694074284084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9.3699999999999992</v>
      </c>
      <c r="J93">
        <f>BYPL_EOD!AC93+BYPL_EOD!AD93</f>
        <v>14.91</v>
      </c>
      <c r="K93">
        <f>MES_EOD!AC93+MES_EOD!AD93</f>
        <v>0</v>
      </c>
      <c r="L93">
        <f>NDMC_EOD!AC93+NDMC_EOD!AD93</f>
        <v>1.62</v>
      </c>
      <c r="M93">
        <f>TPDDL_EOD!AC93+TPDDL_EOD!AD93</f>
        <v>9.3699999999999992</v>
      </c>
      <c r="N93">
        <f t="shared" si="6"/>
        <v>35.270000000000003</v>
      </c>
      <c r="O93" s="154">
        <f t="shared" si="7"/>
        <v>0.32999999999999829</v>
      </c>
      <c r="P93">
        <v>9.4576694074284084</v>
      </c>
      <c r="Q93">
        <v>15.049503827615537</v>
      </c>
      <c r="R93">
        <v>0</v>
      </c>
      <c r="S93">
        <v>1.6351573575276439</v>
      </c>
      <c r="T93">
        <v>9.4576694074284084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9.3699999999999992</v>
      </c>
      <c r="J94">
        <f>BYPL_EOD!AC94+BYPL_EOD!AD94</f>
        <v>14.91</v>
      </c>
      <c r="K94">
        <f>MES_EOD!AC94+MES_EOD!AD94</f>
        <v>0</v>
      </c>
      <c r="L94">
        <f>NDMC_EOD!AC94+NDMC_EOD!AD94</f>
        <v>1.62</v>
      </c>
      <c r="M94">
        <f>TPDDL_EOD!AC94+TPDDL_EOD!AD94</f>
        <v>9.3699999999999992</v>
      </c>
      <c r="N94">
        <f t="shared" si="6"/>
        <v>35.270000000000003</v>
      </c>
      <c r="O94" s="154">
        <f t="shared" si="7"/>
        <v>0.32999999999999829</v>
      </c>
      <c r="P94">
        <v>9.4576694074284084</v>
      </c>
      <c r="Q94">
        <v>15.049503827615537</v>
      </c>
      <c r="R94">
        <v>0</v>
      </c>
      <c r="S94">
        <v>1.6351573575276439</v>
      </c>
      <c r="T94">
        <v>9.4576694074284084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9.3699999999999992</v>
      </c>
      <c r="J95">
        <f>BYPL_EOD!AC95+BYPL_EOD!AD95</f>
        <v>14.91</v>
      </c>
      <c r="K95">
        <f>MES_EOD!AC95+MES_EOD!AD95</f>
        <v>0</v>
      </c>
      <c r="L95">
        <f>NDMC_EOD!AC95+NDMC_EOD!AD95</f>
        <v>1.62</v>
      </c>
      <c r="M95">
        <f>TPDDL_EOD!AC95+TPDDL_EOD!AD95</f>
        <v>9.3699999999999992</v>
      </c>
      <c r="N95">
        <f t="shared" si="6"/>
        <v>35.270000000000003</v>
      </c>
      <c r="O95" s="154">
        <f t="shared" si="7"/>
        <v>0.32999999999999829</v>
      </c>
      <c r="P95">
        <v>9.4576694074284084</v>
      </c>
      <c r="Q95">
        <v>15.049503827615537</v>
      </c>
      <c r="R95">
        <v>0</v>
      </c>
      <c r="S95">
        <v>1.6351573575276439</v>
      </c>
      <c r="T95">
        <v>9.4576694074284084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9.3699999999999992</v>
      </c>
      <c r="J96">
        <f>BYPL_EOD!AC96+BYPL_EOD!AD96</f>
        <v>14.91</v>
      </c>
      <c r="K96">
        <f>MES_EOD!AC96+MES_EOD!AD96</f>
        <v>0</v>
      </c>
      <c r="L96">
        <f>NDMC_EOD!AC96+NDMC_EOD!AD96</f>
        <v>1.62</v>
      </c>
      <c r="M96">
        <f>TPDDL_EOD!AC96+TPDDL_EOD!AD96</f>
        <v>9.3699999999999992</v>
      </c>
      <c r="N96">
        <f t="shared" si="6"/>
        <v>35.270000000000003</v>
      </c>
      <c r="O96" s="154">
        <f t="shared" si="7"/>
        <v>0.32999999999999829</v>
      </c>
      <c r="P96">
        <v>9.4576694074284084</v>
      </c>
      <c r="Q96">
        <v>15.049503827615537</v>
      </c>
      <c r="R96">
        <v>0</v>
      </c>
      <c r="S96">
        <v>1.6351573575276439</v>
      </c>
      <c r="T96">
        <v>9.4576694074284084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9.3699999999999992</v>
      </c>
      <c r="J97">
        <f>BYPL_EOD!AC97+BYPL_EOD!AD97</f>
        <v>14.91</v>
      </c>
      <c r="K97">
        <f>MES_EOD!AC97+MES_EOD!AD97</f>
        <v>0</v>
      </c>
      <c r="L97">
        <f>NDMC_EOD!AC97+NDMC_EOD!AD97</f>
        <v>1.62</v>
      </c>
      <c r="M97">
        <f>TPDDL_EOD!AC97+TPDDL_EOD!AD97</f>
        <v>9.3699999999999992</v>
      </c>
      <c r="N97">
        <f t="shared" si="6"/>
        <v>35.270000000000003</v>
      </c>
      <c r="O97" s="154">
        <f t="shared" si="7"/>
        <v>0.32999999999999829</v>
      </c>
      <c r="P97">
        <v>9.4576694074284084</v>
      </c>
      <c r="Q97">
        <v>15.049503827615537</v>
      </c>
      <c r="R97">
        <v>0</v>
      </c>
      <c r="S97">
        <v>1.6351573575276439</v>
      </c>
      <c r="T97">
        <v>9.4576694074284084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9.3699999999999992</v>
      </c>
      <c r="J98">
        <f>BYPL_EOD!AC98+BYPL_EOD!AD98</f>
        <v>14.91</v>
      </c>
      <c r="K98">
        <f>MES_EOD!AC98+MES_EOD!AD98</f>
        <v>0</v>
      </c>
      <c r="L98">
        <f>NDMC_EOD!AC98+NDMC_EOD!AD98</f>
        <v>1.62</v>
      </c>
      <c r="M98">
        <f>TPDDL_EOD!AC98+TPDDL_EOD!AD98</f>
        <v>9.3699999999999992</v>
      </c>
      <c r="N98">
        <f t="shared" si="6"/>
        <v>35.270000000000003</v>
      </c>
      <c r="O98" s="154">
        <f t="shared" si="7"/>
        <v>0.32999999999999829</v>
      </c>
      <c r="P98">
        <v>9.4576694074284084</v>
      </c>
      <c r="Q98">
        <v>15.049503827615537</v>
      </c>
      <c r="R98">
        <v>0</v>
      </c>
      <c r="S98">
        <v>1.6351573575276439</v>
      </c>
      <c r="T98">
        <v>9.4576694074284084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0.83026749999999971</v>
      </c>
      <c r="E99" s="156">
        <f t="shared" si="12"/>
        <v>0</v>
      </c>
      <c r="F99" s="156">
        <f t="shared" si="12"/>
        <v>2.016</v>
      </c>
      <c r="G99" s="156">
        <f t="shared" si="12"/>
        <v>0.83026749999999971</v>
      </c>
      <c r="H99" s="156"/>
      <c r="I99" s="156">
        <f t="shared" si="12"/>
        <v>0.26718499999999995</v>
      </c>
      <c r="J99" s="156">
        <f t="shared" si="12"/>
        <v>0.256465</v>
      </c>
      <c r="K99" s="156">
        <f t="shared" si="12"/>
        <v>0</v>
      </c>
      <c r="L99" s="156">
        <f t="shared" si="12"/>
        <v>4.4270000000000032E-2</v>
      </c>
      <c r="M99" s="156">
        <f t="shared" si="12"/>
        <v>0.25554500000000013</v>
      </c>
      <c r="N99" s="156">
        <f t="shared" si="12"/>
        <v>0.82346500000000056</v>
      </c>
      <c r="O99" s="156">
        <f t="shared" si="12"/>
        <v>6.80249999999999E-3</v>
      </c>
      <c r="P99" s="156">
        <f t="shared" si="12"/>
        <v>0.26950884906917782</v>
      </c>
      <c r="Q99" s="156">
        <f t="shared" si="12"/>
        <v>0.25836375327676442</v>
      </c>
      <c r="R99" s="156">
        <f t="shared" si="12"/>
        <v>0</v>
      </c>
      <c r="S99" s="156">
        <f t="shared" si="12"/>
        <v>4.4650969457496144E-2</v>
      </c>
      <c r="T99" s="156">
        <f t="shared" si="12"/>
        <v>0.25774392819656189</v>
      </c>
      <c r="U99" s="156">
        <f t="shared" si="12"/>
        <v>0.83026749999999971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254.01999999999998</v>
      </c>
      <c r="E5">
        <f>BAWANA!AM5</f>
        <v>0</v>
      </c>
      <c r="F5">
        <f t="shared" si="4"/>
        <v>256</v>
      </c>
      <c r="G5">
        <f t="shared" si="5"/>
        <v>254.01999999999998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254.02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69.59999999999998</v>
      </c>
      <c r="U5" s="156">
        <f t="shared" si="2"/>
        <v>254.01999999999998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254.01999999999998</v>
      </c>
      <c r="E6">
        <f>BAWANA!AM6</f>
        <v>0</v>
      </c>
      <c r="F6">
        <f t="shared" si="4"/>
        <v>256</v>
      </c>
      <c r="G6">
        <f t="shared" si="5"/>
        <v>254.01999999999998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254.02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69.59999999999998</v>
      </c>
      <c r="U6" s="156">
        <f t="shared" si="2"/>
        <v>254.01999999999998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268.42</v>
      </c>
      <c r="E7">
        <f>BAWANA!AM7</f>
        <v>0</v>
      </c>
      <c r="F7">
        <f t="shared" si="4"/>
        <v>256</v>
      </c>
      <c r="G7">
        <f t="shared" si="5"/>
        <v>268.42</v>
      </c>
      <c r="H7" s="154"/>
      <c r="I7">
        <f>BRPL_EOD!AK7+BRPL_EOD!AL7</f>
        <v>98.3</v>
      </c>
      <c r="J7">
        <f>BYPL_EOD!AK7+BYPL_EOD!AL7</f>
        <v>49.26</v>
      </c>
      <c r="K7">
        <f>MES_EOD!AK7+MES_EOD!AL7</f>
        <v>23.51</v>
      </c>
      <c r="L7">
        <f>NDMC_EOD!AK7+NDMC_EOD!AL7</f>
        <v>28.68</v>
      </c>
      <c r="M7">
        <f>TPDDL_EOD!AK7+TPDDL_EOD!AL7</f>
        <v>68.680000000000007</v>
      </c>
      <c r="N7">
        <f t="shared" si="0"/>
        <v>268.43</v>
      </c>
      <c r="O7" s="154">
        <f t="shared" si="1"/>
        <v>-9.9999999999909051E-3</v>
      </c>
      <c r="P7">
        <v>98.296337965205083</v>
      </c>
      <c r="Q7">
        <v>49.258164884699923</v>
      </c>
      <c r="R7">
        <v>23.509124166449357</v>
      </c>
      <c r="S7">
        <v>28.678931565026264</v>
      </c>
      <c r="T7">
        <v>68.677441418619395</v>
      </c>
      <c r="U7" s="156">
        <f t="shared" si="2"/>
        <v>268.42000000000007</v>
      </c>
      <c r="V7" s="154">
        <f t="shared" si="3"/>
        <v>0</v>
      </c>
      <c r="Y7">
        <f>BAWANA!AW7+BAWANA!AX7</f>
        <v>31.58</v>
      </c>
      <c r="Z7">
        <f>BAWANA!BD7+BAWANA!BE7</f>
        <v>0</v>
      </c>
      <c r="AA7">
        <f>BAWANA!X7+BAWANA!Y7</f>
        <v>31.58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254.01999999999998</v>
      </c>
      <c r="E8">
        <f>BAWANA!AM8</f>
        <v>0</v>
      </c>
      <c r="F8">
        <f t="shared" si="4"/>
        <v>256</v>
      </c>
      <c r="G8">
        <f t="shared" si="5"/>
        <v>254.01999999999998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69.599999999999994</v>
      </c>
      <c r="N8">
        <f t="shared" si="0"/>
        <v>254.02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29.059999999999995</v>
      </c>
      <c r="T8">
        <v>69.59999999999998</v>
      </c>
      <c r="U8" s="156">
        <f t="shared" si="2"/>
        <v>254.01999999999998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254.01999999999998</v>
      </c>
      <c r="E9">
        <f>BAWANA!AM9</f>
        <v>0</v>
      </c>
      <c r="F9">
        <f t="shared" si="4"/>
        <v>256</v>
      </c>
      <c r="G9">
        <f t="shared" si="5"/>
        <v>254.01999999999998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69.599999999999994</v>
      </c>
      <c r="N9">
        <f t="shared" si="0"/>
        <v>254.02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29.059999999999995</v>
      </c>
      <c r="T9">
        <v>69.59999999999998</v>
      </c>
      <c r="U9" s="156">
        <f t="shared" si="2"/>
        <v>254.01999999999998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254.01999999999998</v>
      </c>
      <c r="E10">
        <f>BAWANA!AM10</f>
        <v>0</v>
      </c>
      <c r="F10">
        <f t="shared" si="4"/>
        <v>256</v>
      </c>
      <c r="G10">
        <f t="shared" si="5"/>
        <v>254.01999999999998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69.599999999999994</v>
      </c>
      <c r="N10">
        <f t="shared" si="0"/>
        <v>254.02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29.059999999999995</v>
      </c>
      <c r="T10">
        <v>69.59999999999998</v>
      </c>
      <c r="U10" s="156">
        <f t="shared" si="2"/>
        <v>254.01999999999998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</v>
      </c>
      <c r="E11">
        <f>BAWANA!AM11</f>
        <v>0</v>
      </c>
      <c r="F11">
        <f t="shared" si="4"/>
        <v>256</v>
      </c>
      <c r="G11">
        <f t="shared" si="5"/>
        <v>234.42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29.059999999999995</v>
      </c>
      <c r="T11">
        <v>49.999999999999993</v>
      </c>
      <c r="U11" s="156">
        <f t="shared" si="2"/>
        <v>234.42</v>
      </c>
      <c r="V11" s="154">
        <f t="shared" si="3"/>
        <v>0</v>
      </c>
      <c r="Y11">
        <f>BAWANA!AW11+BAWANA!AX11</f>
        <v>32</v>
      </c>
      <c r="Z11">
        <f>BAWANA!BD11+BAWANA!BE11</f>
        <v>3.58</v>
      </c>
      <c r="AA11">
        <f>BAWANA!X11+BAWANA!Y11</f>
        <v>32</v>
      </c>
      <c r="AB11">
        <f>BAWANA!AE11+BAWANA!AF11</f>
        <v>3.58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</v>
      </c>
      <c r="E12">
        <f>BAWANA!AM12</f>
        <v>0</v>
      </c>
      <c r="F12">
        <f t="shared" si="4"/>
        <v>256</v>
      </c>
      <c r="G12">
        <f t="shared" si="5"/>
        <v>234.42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29.059999999999995</v>
      </c>
      <c r="T12">
        <v>49.999999999999993</v>
      </c>
      <c r="U12" s="156">
        <f t="shared" si="2"/>
        <v>234.42</v>
      </c>
      <c r="V12" s="154">
        <f t="shared" si="3"/>
        <v>0</v>
      </c>
      <c r="Y12">
        <f>BAWANA!AW12+BAWANA!AX12</f>
        <v>32</v>
      </c>
      <c r="Z12">
        <f>BAWANA!BD12+BAWANA!BE12</f>
        <v>3.58</v>
      </c>
      <c r="AA12">
        <f>BAWANA!X12+BAWANA!Y12</f>
        <v>32</v>
      </c>
      <c r="AB12">
        <f>BAWANA!AE12+BAWANA!AF12</f>
        <v>3.58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234.42000000000002</v>
      </c>
      <c r="E13">
        <f>BAWANA!AM13</f>
        <v>0</v>
      </c>
      <c r="F13">
        <f t="shared" si="4"/>
        <v>256</v>
      </c>
      <c r="G13">
        <f t="shared" si="5"/>
        <v>234.42000000000002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234.42000000000002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29.06</v>
      </c>
      <c r="T13">
        <v>50</v>
      </c>
      <c r="U13" s="156">
        <f t="shared" si="2"/>
        <v>234.42000000000002</v>
      </c>
      <c r="V13" s="154">
        <f t="shared" si="3"/>
        <v>0</v>
      </c>
      <c r="Y13">
        <f>BAWANA!AW13+BAWANA!AX13</f>
        <v>17.79</v>
      </c>
      <c r="Z13">
        <f>BAWANA!BD13+BAWANA!BE13</f>
        <v>17.79</v>
      </c>
      <c r="AA13">
        <f>BAWANA!X13+BAWANA!Y13</f>
        <v>17.79</v>
      </c>
      <c r="AB13">
        <f>BAWANA!AE13+BAWANA!AF13</f>
        <v>17.79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234.42000000000002</v>
      </c>
      <c r="E14">
        <f>BAWANA!AM14</f>
        <v>0</v>
      </c>
      <c r="F14">
        <f t="shared" si="4"/>
        <v>256</v>
      </c>
      <c r="G14">
        <f t="shared" si="5"/>
        <v>234.42000000000002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29.06</v>
      </c>
      <c r="T14">
        <v>50</v>
      </c>
      <c r="U14" s="156">
        <f t="shared" si="2"/>
        <v>234.42000000000002</v>
      </c>
      <c r="V14" s="154">
        <f t="shared" si="3"/>
        <v>0</v>
      </c>
      <c r="Y14">
        <f>BAWANA!AW14+BAWANA!AX14</f>
        <v>17.79</v>
      </c>
      <c r="Z14">
        <f>BAWANA!BD14+BAWANA!BE14</f>
        <v>17.79</v>
      </c>
      <c r="AA14">
        <f>BAWANA!X14+BAWANA!Y14</f>
        <v>17.79</v>
      </c>
      <c r="AB14">
        <f>BAWANA!AE14+BAWANA!AF14</f>
        <v>17.79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234.42000000000002</v>
      </c>
      <c r="E15">
        <f>BAWANA!AM15</f>
        <v>0</v>
      </c>
      <c r="F15">
        <f t="shared" si="4"/>
        <v>256</v>
      </c>
      <c r="G15">
        <f t="shared" si="5"/>
        <v>234.42000000000002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29.06</v>
      </c>
      <c r="T15">
        <v>50</v>
      </c>
      <c r="U15" s="156">
        <f t="shared" si="2"/>
        <v>234.42000000000002</v>
      </c>
      <c r="V15" s="154">
        <f t="shared" si="3"/>
        <v>0</v>
      </c>
      <c r="Y15">
        <f>BAWANA!AW15+BAWANA!AX15</f>
        <v>17.79</v>
      </c>
      <c r="Z15">
        <f>BAWANA!BD15+BAWANA!BE15</f>
        <v>17.79</v>
      </c>
      <c r="AA15">
        <f>BAWANA!X15+BAWANA!Y15</f>
        <v>17.79</v>
      </c>
      <c r="AB15">
        <f>BAWANA!AE15+BAWANA!AF15</f>
        <v>17.79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234.42000000000002</v>
      </c>
      <c r="E16">
        <f>BAWANA!AM16</f>
        <v>0</v>
      </c>
      <c r="F16">
        <f t="shared" si="4"/>
        <v>256</v>
      </c>
      <c r="G16">
        <f t="shared" si="5"/>
        <v>234.42000000000002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29.06</v>
      </c>
      <c r="T16">
        <v>50</v>
      </c>
      <c r="U16" s="156">
        <f t="shared" si="2"/>
        <v>234.42000000000002</v>
      </c>
      <c r="V16" s="154">
        <f t="shared" si="3"/>
        <v>0</v>
      </c>
      <c r="Y16">
        <f>BAWANA!AW16+BAWANA!AX16</f>
        <v>17.79</v>
      </c>
      <c r="Z16">
        <f>BAWANA!BD16+BAWANA!BE16</f>
        <v>17.79</v>
      </c>
      <c r="AA16">
        <f>BAWANA!X16+BAWANA!Y16</f>
        <v>17.79</v>
      </c>
      <c r="AB16">
        <f>BAWANA!AE16+BAWANA!AF16</f>
        <v>17.79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234.42000000000002</v>
      </c>
      <c r="E17">
        <f>BAWANA!AM17</f>
        <v>0</v>
      </c>
      <c r="F17">
        <f t="shared" si="4"/>
        <v>256</v>
      </c>
      <c r="G17">
        <f t="shared" si="5"/>
        <v>234.42000000000002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29.06</v>
      </c>
      <c r="T17">
        <v>50</v>
      </c>
      <c r="U17" s="156">
        <f t="shared" si="2"/>
        <v>234.42000000000002</v>
      </c>
      <c r="V17" s="154">
        <f t="shared" si="3"/>
        <v>0</v>
      </c>
      <c r="Y17">
        <f>BAWANA!AW17+BAWANA!AX17</f>
        <v>17.79</v>
      </c>
      <c r="Z17">
        <f>BAWANA!BD17+BAWANA!BE17</f>
        <v>17.79</v>
      </c>
      <c r="AA17">
        <f>BAWANA!X17+BAWANA!Y17</f>
        <v>17.79</v>
      </c>
      <c r="AB17">
        <f>BAWANA!AE17+BAWANA!AF17</f>
        <v>17.79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234.42000000000002</v>
      </c>
      <c r="E18">
        <f>BAWANA!AM18</f>
        <v>0</v>
      </c>
      <c r="F18">
        <f t="shared" si="4"/>
        <v>256</v>
      </c>
      <c r="G18">
        <f t="shared" si="5"/>
        <v>234.42000000000002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29.06</v>
      </c>
      <c r="T18">
        <v>50</v>
      </c>
      <c r="U18" s="156">
        <f t="shared" si="2"/>
        <v>234.42000000000002</v>
      </c>
      <c r="V18" s="154">
        <f t="shared" si="3"/>
        <v>0</v>
      </c>
      <c r="Y18">
        <f>BAWANA!AW18+BAWANA!AX18</f>
        <v>17.79</v>
      </c>
      <c r="Z18">
        <f>BAWANA!BD18+BAWANA!BE18</f>
        <v>17.79</v>
      </c>
      <c r="AA18">
        <f>BAWANA!X18+BAWANA!Y18</f>
        <v>17.79</v>
      </c>
      <c r="AB18">
        <f>BAWANA!AE18+BAWANA!AF18</f>
        <v>17.79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234.42000000000002</v>
      </c>
      <c r="E19">
        <f>BAWANA!AM19</f>
        <v>0</v>
      </c>
      <c r="F19">
        <f t="shared" si="4"/>
        <v>256</v>
      </c>
      <c r="G19">
        <f t="shared" si="5"/>
        <v>234.42000000000002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29.06</v>
      </c>
      <c r="T19">
        <v>50</v>
      </c>
      <c r="U19" s="156">
        <f t="shared" si="2"/>
        <v>234.42000000000002</v>
      </c>
      <c r="V19" s="154">
        <f t="shared" si="3"/>
        <v>0</v>
      </c>
      <c r="Y19">
        <f>BAWANA!AW19+BAWANA!AX19</f>
        <v>17.79</v>
      </c>
      <c r="Z19">
        <f>BAWANA!BD19+BAWANA!BE19</f>
        <v>17.79</v>
      </c>
      <c r="AA19">
        <f>BAWANA!X19+BAWANA!Y19</f>
        <v>17.79</v>
      </c>
      <c r="AB19">
        <f>BAWANA!AE19+BAWANA!AF19</f>
        <v>17.79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234.42000000000002</v>
      </c>
      <c r="E20">
        <f>BAWANA!AM20</f>
        <v>0</v>
      </c>
      <c r="F20">
        <f t="shared" si="4"/>
        <v>256</v>
      </c>
      <c r="G20">
        <f t="shared" si="5"/>
        <v>234.42000000000002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29.06</v>
      </c>
      <c r="T20">
        <v>50</v>
      </c>
      <c r="U20" s="156">
        <f t="shared" si="2"/>
        <v>234.42000000000002</v>
      </c>
      <c r="V20" s="154">
        <f t="shared" si="3"/>
        <v>0</v>
      </c>
      <c r="Y20">
        <f>BAWANA!AW20+BAWANA!AX20</f>
        <v>17.79</v>
      </c>
      <c r="Z20">
        <f>BAWANA!BD20+BAWANA!BE20</f>
        <v>17.79</v>
      </c>
      <c r="AA20">
        <f>BAWANA!X20+BAWANA!Y20</f>
        <v>17.79</v>
      </c>
      <c r="AB20">
        <f>BAWANA!AE20+BAWANA!AF20</f>
        <v>17.79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234.42000000000002</v>
      </c>
      <c r="E21">
        <f>BAWANA!AM21</f>
        <v>0</v>
      </c>
      <c r="F21">
        <f t="shared" si="4"/>
        <v>256</v>
      </c>
      <c r="G21">
        <f t="shared" si="5"/>
        <v>234.42000000000002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29.06</v>
      </c>
      <c r="T21">
        <v>50</v>
      </c>
      <c r="U21" s="156">
        <f t="shared" si="2"/>
        <v>234.42000000000002</v>
      </c>
      <c r="V21" s="154">
        <f t="shared" si="3"/>
        <v>0</v>
      </c>
      <c r="Y21">
        <f>BAWANA!AW21+BAWANA!AX21</f>
        <v>17.79</v>
      </c>
      <c r="Z21">
        <f>BAWANA!BD21+BAWANA!BE21</f>
        <v>17.79</v>
      </c>
      <c r="AA21">
        <f>BAWANA!X21+BAWANA!Y21</f>
        <v>17.79</v>
      </c>
      <c r="AB21">
        <f>BAWANA!AE21+BAWANA!AF21</f>
        <v>17.79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234.42000000000002</v>
      </c>
      <c r="E22">
        <f>BAWANA!AM22</f>
        <v>0</v>
      </c>
      <c r="F22">
        <f t="shared" si="4"/>
        <v>256</v>
      </c>
      <c r="G22">
        <f t="shared" si="5"/>
        <v>234.42000000000002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29.06</v>
      </c>
      <c r="T22">
        <v>50</v>
      </c>
      <c r="U22" s="156">
        <f t="shared" si="2"/>
        <v>234.42000000000002</v>
      </c>
      <c r="V22" s="154">
        <f t="shared" si="3"/>
        <v>0</v>
      </c>
      <c r="Y22">
        <f>BAWANA!AW22+BAWANA!AX22</f>
        <v>17.79</v>
      </c>
      <c r="Z22">
        <f>BAWANA!BD22+BAWANA!BE22</f>
        <v>17.79</v>
      </c>
      <c r="AA22">
        <f>BAWANA!X22+BAWANA!Y22</f>
        <v>17.79</v>
      </c>
      <c r="AB22">
        <f>BAWANA!AE22+BAWANA!AF22</f>
        <v>17.79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234.42000000000002</v>
      </c>
      <c r="E23">
        <f>BAWANA!AM23</f>
        <v>0</v>
      </c>
      <c r="F23">
        <f t="shared" si="4"/>
        <v>256</v>
      </c>
      <c r="G23">
        <f t="shared" si="5"/>
        <v>234.42000000000002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29.06</v>
      </c>
      <c r="T23">
        <v>50</v>
      </c>
      <c r="U23" s="156">
        <f t="shared" si="2"/>
        <v>234.42000000000002</v>
      </c>
      <c r="V23" s="154">
        <f t="shared" si="3"/>
        <v>0</v>
      </c>
      <c r="Y23">
        <f>BAWANA!AW23+BAWANA!AX23</f>
        <v>17.79</v>
      </c>
      <c r="Z23">
        <f>BAWANA!BD23+BAWANA!BE23</f>
        <v>17.79</v>
      </c>
      <c r="AA23">
        <f>BAWANA!X23+BAWANA!Y23</f>
        <v>17.79</v>
      </c>
      <c r="AB23">
        <f>BAWANA!AE23+BAWANA!AF23</f>
        <v>17.79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234.42000000000002</v>
      </c>
      <c r="E24">
        <f>BAWANA!AM24</f>
        <v>0</v>
      </c>
      <c r="F24">
        <f t="shared" si="4"/>
        <v>256</v>
      </c>
      <c r="G24">
        <f t="shared" si="5"/>
        <v>234.42000000000002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29.06</v>
      </c>
      <c r="T24">
        <v>50</v>
      </c>
      <c r="U24" s="156">
        <f t="shared" si="2"/>
        <v>234.42000000000002</v>
      </c>
      <c r="V24" s="154">
        <f t="shared" si="3"/>
        <v>0</v>
      </c>
      <c r="Y24">
        <f>BAWANA!AW24+BAWANA!AX24</f>
        <v>17.79</v>
      </c>
      <c r="Z24">
        <f>BAWANA!BD24+BAWANA!BE24</f>
        <v>17.79</v>
      </c>
      <c r="AA24">
        <f>BAWANA!X24+BAWANA!Y24</f>
        <v>17.79</v>
      </c>
      <c r="AB24">
        <f>BAWANA!AE24+BAWANA!AF24</f>
        <v>17.79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234.42000000000002</v>
      </c>
      <c r="E25">
        <f>BAWANA!AM25</f>
        <v>0</v>
      </c>
      <c r="F25">
        <f t="shared" si="4"/>
        <v>256</v>
      </c>
      <c r="G25">
        <f t="shared" si="5"/>
        <v>234.42000000000002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29.06</v>
      </c>
      <c r="T25">
        <v>50</v>
      </c>
      <c r="U25" s="156">
        <f t="shared" si="2"/>
        <v>234.42000000000002</v>
      </c>
      <c r="V25" s="154">
        <f t="shared" si="3"/>
        <v>0</v>
      </c>
      <c r="Y25">
        <f>BAWANA!AW25+BAWANA!AX25</f>
        <v>17.79</v>
      </c>
      <c r="Z25">
        <f>BAWANA!BD25+BAWANA!BE25</f>
        <v>17.79</v>
      </c>
      <c r="AA25">
        <f>BAWANA!X25+BAWANA!Y25</f>
        <v>17.79</v>
      </c>
      <c r="AB25">
        <f>BAWANA!AE25+BAWANA!AF25</f>
        <v>17.79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234.42000000000002</v>
      </c>
      <c r="E26">
        <f>BAWANA!AM26</f>
        <v>0</v>
      </c>
      <c r="F26">
        <f t="shared" si="4"/>
        <v>256</v>
      </c>
      <c r="G26">
        <f t="shared" si="5"/>
        <v>234.42000000000002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234.42000000000002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29.06</v>
      </c>
      <c r="T26">
        <v>50</v>
      </c>
      <c r="U26" s="156">
        <f t="shared" si="2"/>
        <v>234.42000000000002</v>
      </c>
      <c r="V26" s="154">
        <f t="shared" si="3"/>
        <v>0</v>
      </c>
      <c r="Y26">
        <f>BAWANA!AW26+BAWANA!AX26</f>
        <v>17.79</v>
      </c>
      <c r="Z26">
        <f>BAWANA!BD26+BAWANA!BE26</f>
        <v>17.79</v>
      </c>
      <c r="AA26">
        <f>BAWANA!X26+BAWANA!Y26</f>
        <v>17.79</v>
      </c>
      <c r="AB26">
        <f>BAWANA!AE26+BAWANA!AF26</f>
        <v>17.79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234.42000000000002</v>
      </c>
      <c r="E27">
        <f>BAWANA!AM27</f>
        <v>0</v>
      </c>
      <c r="F27">
        <f t="shared" si="4"/>
        <v>256</v>
      </c>
      <c r="G27">
        <f t="shared" si="5"/>
        <v>234.42000000000002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29.06</v>
      </c>
      <c r="T27">
        <v>50</v>
      </c>
      <c r="U27" s="156">
        <f t="shared" si="2"/>
        <v>234.42000000000002</v>
      </c>
      <c r="V27" s="154">
        <f t="shared" si="3"/>
        <v>0</v>
      </c>
      <c r="Y27">
        <f>BAWANA!AW27+BAWANA!AX27</f>
        <v>17.79</v>
      </c>
      <c r="Z27">
        <f>BAWANA!BD27+BAWANA!BE27</f>
        <v>17.79</v>
      </c>
      <c r="AA27">
        <f>BAWANA!X27+BAWANA!Y27</f>
        <v>17.79</v>
      </c>
      <c r="AB27">
        <f>BAWANA!AE27+BAWANA!AF27</f>
        <v>17.79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234.42000000000002</v>
      </c>
      <c r="E28">
        <f>BAWANA!AM28</f>
        <v>0</v>
      </c>
      <c r="F28">
        <f t="shared" si="4"/>
        <v>256</v>
      </c>
      <c r="G28">
        <f t="shared" si="5"/>
        <v>234.42000000000002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29.06</v>
      </c>
      <c r="T28">
        <v>50</v>
      </c>
      <c r="U28" s="156">
        <f t="shared" si="2"/>
        <v>234.42000000000002</v>
      </c>
      <c r="V28" s="154">
        <f t="shared" si="3"/>
        <v>0</v>
      </c>
      <c r="Y28">
        <f>BAWANA!AW28+BAWANA!AX28</f>
        <v>17.79</v>
      </c>
      <c r="Z28">
        <f>BAWANA!BD28+BAWANA!BE28</f>
        <v>17.79</v>
      </c>
      <c r="AA28">
        <f>BAWANA!X28+BAWANA!Y28</f>
        <v>17.79</v>
      </c>
      <c r="AB28">
        <f>BAWANA!AE28+BAWANA!AF28</f>
        <v>17.79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234.42000000000002</v>
      </c>
      <c r="E29">
        <f>BAWANA!AM29</f>
        <v>0</v>
      </c>
      <c r="F29">
        <f t="shared" si="4"/>
        <v>256</v>
      </c>
      <c r="G29">
        <f t="shared" si="5"/>
        <v>234.42000000000002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29.06</v>
      </c>
      <c r="T29">
        <v>50</v>
      </c>
      <c r="U29" s="156">
        <f t="shared" si="2"/>
        <v>234.42000000000002</v>
      </c>
      <c r="V29" s="154">
        <f t="shared" si="3"/>
        <v>0</v>
      </c>
      <c r="Y29">
        <f>BAWANA!AW29+BAWANA!AX29</f>
        <v>17.79</v>
      </c>
      <c r="Z29">
        <f>BAWANA!BD29+BAWANA!BE29</f>
        <v>17.79</v>
      </c>
      <c r="AA29">
        <f>BAWANA!X29+BAWANA!Y29</f>
        <v>17.79</v>
      </c>
      <c r="AB29">
        <f>BAWANA!AE29+BAWANA!AF29</f>
        <v>17.79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234.42000000000002</v>
      </c>
      <c r="E30">
        <f>BAWANA!AM30</f>
        <v>0</v>
      </c>
      <c r="F30">
        <f t="shared" si="4"/>
        <v>256</v>
      </c>
      <c r="G30">
        <f t="shared" si="5"/>
        <v>234.42000000000002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234.42000000000002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29.06</v>
      </c>
      <c r="T30">
        <v>50</v>
      </c>
      <c r="U30" s="156">
        <f t="shared" si="2"/>
        <v>234.42000000000002</v>
      </c>
      <c r="V30" s="154">
        <f t="shared" si="3"/>
        <v>0</v>
      </c>
      <c r="Y30">
        <f>BAWANA!AW30+BAWANA!AX30</f>
        <v>17.79</v>
      </c>
      <c r="Z30">
        <f>BAWANA!BD30+BAWANA!BE30</f>
        <v>17.79</v>
      </c>
      <c r="AA30">
        <f>BAWANA!X30+BAWANA!Y30</f>
        <v>17.79</v>
      </c>
      <c r="AB30">
        <f>BAWANA!AE30+BAWANA!AF30</f>
        <v>17.79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234.42000000000002</v>
      </c>
      <c r="E31">
        <f>BAWANA!AM31</f>
        <v>0</v>
      </c>
      <c r="F31">
        <f t="shared" si="4"/>
        <v>256</v>
      </c>
      <c r="G31">
        <f t="shared" si="5"/>
        <v>234.42000000000002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29.06</v>
      </c>
      <c r="T31">
        <v>50</v>
      </c>
      <c r="U31" s="156">
        <f t="shared" si="2"/>
        <v>234.42000000000002</v>
      </c>
      <c r="V31" s="154">
        <f t="shared" si="3"/>
        <v>0</v>
      </c>
      <c r="Y31">
        <f>BAWANA!AW31+BAWANA!AX31</f>
        <v>17.79</v>
      </c>
      <c r="Z31">
        <f>BAWANA!BD31+BAWANA!BE31</f>
        <v>17.79</v>
      </c>
      <c r="AA31">
        <f>BAWANA!X31+BAWANA!Y31</f>
        <v>17.79</v>
      </c>
      <c r="AB31">
        <f>BAWANA!AE31+BAWANA!AF31</f>
        <v>17.79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234.42000000000002</v>
      </c>
      <c r="E32">
        <f>BAWANA!AM32</f>
        <v>0</v>
      </c>
      <c r="F32">
        <f t="shared" si="4"/>
        <v>256</v>
      </c>
      <c r="G32">
        <f t="shared" si="5"/>
        <v>234.42000000000002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29.06</v>
      </c>
      <c r="T32">
        <v>50</v>
      </c>
      <c r="U32" s="156">
        <f t="shared" si="2"/>
        <v>234.42000000000002</v>
      </c>
      <c r="V32" s="154">
        <f t="shared" si="3"/>
        <v>0</v>
      </c>
      <c r="Y32">
        <f>BAWANA!AW32+BAWANA!AX32</f>
        <v>17.79</v>
      </c>
      <c r="Z32">
        <f>BAWANA!BD32+BAWANA!BE32</f>
        <v>17.79</v>
      </c>
      <c r="AA32">
        <f>BAWANA!X32+BAWANA!Y32</f>
        <v>17.79</v>
      </c>
      <c r="AB32">
        <f>BAWANA!AE32+BAWANA!AF32</f>
        <v>17.79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234.42000000000002</v>
      </c>
      <c r="E33">
        <f>BAWANA!AM33</f>
        <v>0</v>
      </c>
      <c r="F33">
        <f t="shared" si="4"/>
        <v>256</v>
      </c>
      <c r="G33">
        <f t="shared" si="5"/>
        <v>234.42000000000002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29.06</v>
      </c>
      <c r="T33">
        <v>50</v>
      </c>
      <c r="U33" s="156">
        <f t="shared" si="2"/>
        <v>234.42000000000002</v>
      </c>
      <c r="V33" s="154">
        <f t="shared" si="3"/>
        <v>0</v>
      </c>
      <c r="Y33">
        <f>BAWANA!AW33+BAWANA!AX33</f>
        <v>17.79</v>
      </c>
      <c r="Z33">
        <f>BAWANA!BD33+BAWANA!BE33</f>
        <v>17.79</v>
      </c>
      <c r="AA33">
        <f>BAWANA!X33+BAWANA!Y33</f>
        <v>17.79</v>
      </c>
      <c r="AB33">
        <f>BAWANA!AE33+BAWANA!AF33</f>
        <v>17.79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234.42000000000002</v>
      </c>
      <c r="E34">
        <f>BAWANA!AM34</f>
        <v>0</v>
      </c>
      <c r="F34">
        <f t="shared" si="4"/>
        <v>256</v>
      </c>
      <c r="G34">
        <f t="shared" si="5"/>
        <v>234.42000000000002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234.42000000000002</v>
      </c>
      <c r="V34" s="154">
        <f t="shared" si="3"/>
        <v>0</v>
      </c>
      <c r="Y34">
        <f>BAWANA!AW34+BAWANA!AX34</f>
        <v>17.79</v>
      </c>
      <c r="Z34">
        <f>BAWANA!BD34+BAWANA!BE34</f>
        <v>17.79</v>
      </c>
      <c r="AA34">
        <f>BAWANA!X34+BAWANA!Y34</f>
        <v>17.79</v>
      </c>
      <c r="AB34">
        <f>BAWANA!AE34+BAWANA!AF34</f>
        <v>17.79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17.79</v>
      </c>
      <c r="Z35">
        <f>BAWANA!BD35+BAWANA!BE35</f>
        <v>17.79</v>
      </c>
      <c r="AA35">
        <f>BAWANA!X35+BAWANA!Y35</f>
        <v>17.79</v>
      </c>
      <c r="AB35">
        <f>BAWANA!AE35+BAWANA!AF35</f>
        <v>17.79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17.79</v>
      </c>
      <c r="Z36">
        <f>BAWANA!BD36+BAWANA!BE36</f>
        <v>17.79</v>
      </c>
      <c r="AA36">
        <f>BAWANA!X36+BAWANA!Y36</f>
        <v>17.79</v>
      </c>
      <c r="AB36">
        <f>BAWANA!AE36+BAWANA!AF36</f>
        <v>17.79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17.79</v>
      </c>
      <c r="Z37">
        <f>BAWANA!BD37+BAWANA!BE37</f>
        <v>17.79</v>
      </c>
      <c r="AA37">
        <f>BAWANA!X37+BAWANA!Y37</f>
        <v>17.79</v>
      </c>
      <c r="AB37">
        <f>BAWANA!AE37+BAWANA!AF37</f>
        <v>17.79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17.79</v>
      </c>
      <c r="Z38">
        <f>BAWANA!BD38+BAWANA!BE38</f>
        <v>17.79</v>
      </c>
      <c r="AA38">
        <f>BAWANA!X38+BAWANA!Y38</f>
        <v>17.79</v>
      </c>
      <c r="AB38">
        <f>BAWANA!AE38+BAWANA!AF38</f>
        <v>17.79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17.79</v>
      </c>
      <c r="Z39">
        <f>BAWANA!BD39+BAWANA!BE39</f>
        <v>17.79</v>
      </c>
      <c r="AA39">
        <f>BAWANA!X39+BAWANA!Y39</f>
        <v>17.79</v>
      </c>
      <c r="AB39">
        <f>BAWANA!AE39+BAWANA!AF39</f>
        <v>17.79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17.79</v>
      </c>
      <c r="Z40">
        <f>BAWANA!BD40+BAWANA!BE40</f>
        <v>17.79</v>
      </c>
      <c r="AA40">
        <f>BAWANA!X40+BAWANA!Y40</f>
        <v>17.79</v>
      </c>
      <c r="AB40">
        <f>BAWANA!AE40+BAWANA!AF40</f>
        <v>17.79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269.99999999999994</v>
      </c>
      <c r="E41">
        <f>BAWANA!AM41</f>
        <v>0</v>
      </c>
      <c r="F41">
        <f t="shared" si="4"/>
        <v>256</v>
      </c>
      <c r="G41">
        <f t="shared" si="5"/>
        <v>269.99999999999994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35.579999999999927</v>
      </c>
      <c r="P41">
        <v>99.620025565177173</v>
      </c>
      <c r="Q41">
        <v>49.92</v>
      </c>
      <c r="R41">
        <v>5.8239999999999998</v>
      </c>
      <c r="S41">
        <v>31.027199999999997</v>
      </c>
      <c r="T41">
        <v>69.599999999999994</v>
      </c>
      <c r="U41" s="156">
        <f t="shared" si="2"/>
        <v>255.99122556517719</v>
      </c>
      <c r="V41" s="154">
        <f t="shared" si="3"/>
        <v>14.008774434822755</v>
      </c>
      <c r="Y41">
        <f>BAWANA!AW41+BAWANA!AX41</f>
        <v>17.79</v>
      </c>
      <c r="Z41">
        <f>BAWANA!BD41+BAWANA!BE41</f>
        <v>17.79</v>
      </c>
      <c r="AA41">
        <f>BAWANA!X41+BAWANA!Y41</f>
        <v>17.79</v>
      </c>
      <c r="AB41">
        <f>BAWANA!AE41+BAWANA!AF41</f>
        <v>17.79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17.79</v>
      </c>
      <c r="Z42">
        <f>BAWANA!BD42+BAWANA!BE42</f>
        <v>17.79</v>
      </c>
      <c r="AA42">
        <f>BAWANA!X42+BAWANA!Y42</f>
        <v>17.79</v>
      </c>
      <c r="AB42">
        <f>BAWANA!AE42+BAWANA!AF42</f>
        <v>17.79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234.42000000000002</v>
      </c>
      <c r="E43">
        <f>BAWANA!AM43</f>
        <v>0</v>
      </c>
      <c r="F43">
        <f t="shared" si="4"/>
        <v>256</v>
      </c>
      <c r="G43">
        <f t="shared" si="5"/>
        <v>234.42000000000002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234.42000000000002</v>
      </c>
      <c r="V43" s="154">
        <f t="shared" si="3"/>
        <v>0</v>
      </c>
      <c r="Y43">
        <f>BAWANA!AW43+BAWANA!AX43</f>
        <v>17.79</v>
      </c>
      <c r="Z43">
        <f>BAWANA!BD43+BAWANA!BE43</f>
        <v>17.79</v>
      </c>
      <c r="AA43">
        <f>BAWANA!X43+BAWANA!Y43</f>
        <v>17.79</v>
      </c>
      <c r="AB43">
        <f>BAWANA!AE43+BAWANA!AF43</f>
        <v>17.79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234.42000000000002</v>
      </c>
      <c r="E44">
        <f>BAWANA!AM44</f>
        <v>0</v>
      </c>
      <c r="F44">
        <f t="shared" si="4"/>
        <v>256</v>
      </c>
      <c r="G44">
        <f t="shared" si="5"/>
        <v>234.42000000000002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234.42000000000002</v>
      </c>
      <c r="V44" s="154">
        <f t="shared" si="3"/>
        <v>0</v>
      </c>
      <c r="Y44">
        <f>BAWANA!AW44+BAWANA!AX44</f>
        <v>17.79</v>
      </c>
      <c r="Z44">
        <f>BAWANA!BD44+BAWANA!BE44</f>
        <v>17.79</v>
      </c>
      <c r="AA44">
        <f>BAWANA!X44+BAWANA!Y44</f>
        <v>17.79</v>
      </c>
      <c r="AB44">
        <f>BAWANA!AE44+BAWANA!AF44</f>
        <v>17.79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234.42000000000002</v>
      </c>
      <c r="E45">
        <f>BAWANA!AM45</f>
        <v>0</v>
      </c>
      <c r="F45">
        <f t="shared" si="4"/>
        <v>256</v>
      </c>
      <c r="G45">
        <f t="shared" si="5"/>
        <v>234.42000000000002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29.06</v>
      </c>
      <c r="T45">
        <v>50</v>
      </c>
      <c r="U45" s="156">
        <f t="shared" si="2"/>
        <v>234.42000000000002</v>
      </c>
      <c r="V45" s="154">
        <f t="shared" si="3"/>
        <v>0</v>
      </c>
      <c r="Y45">
        <f>BAWANA!AW45+BAWANA!AX45</f>
        <v>17.79</v>
      </c>
      <c r="Z45">
        <f>BAWANA!BD45+BAWANA!BE45</f>
        <v>17.79</v>
      </c>
      <c r="AA45">
        <f>BAWANA!X45+BAWANA!Y45</f>
        <v>17.79</v>
      </c>
      <c r="AB45">
        <f>BAWANA!AE45+BAWANA!AF45</f>
        <v>17.79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234.42000000000002</v>
      </c>
      <c r="E46">
        <f>BAWANA!AM46</f>
        <v>0</v>
      </c>
      <c r="F46">
        <f t="shared" si="4"/>
        <v>256</v>
      </c>
      <c r="G46">
        <f t="shared" si="5"/>
        <v>234.42000000000002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29.06</v>
      </c>
      <c r="T46">
        <v>50</v>
      </c>
      <c r="U46" s="156">
        <f t="shared" si="2"/>
        <v>234.42000000000002</v>
      </c>
      <c r="V46" s="154">
        <f t="shared" si="3"/>
        <v>0</v>
      </c>
      <c r="Y46">
        <f>BAWANA!AW46+BAWANA!AX46</f>
        <v>17.79</v>
      </c>
      <c r="Z46">
        <f>BAWANA!BD46+BAWANA!BE46</f>
        <v>17.79</v>
      </c>
      <c r="AA46">
        <f>BAWANA!X46+BAWANA!Y46</f>
        <v>17.79</v>
      </c>
      <c r="AB46">
        <f>BAWANA!AE46+BAWANA!AF46</f>
        <v>17.79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234.42000000000002</v>
      </c>
      <c r="E47">
        <f>BAWANA!AM47</f>
        <v>0</v>
      </c>
      <c r="F47">
        <f t="shared" si="4"/>
        <v>256</v>
      </c>
      <c r="G47">
        <f t="shared" si="5"/>
        <v>234.42000000000002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234.42000000000002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29.06</v>
      </c>
      <c r="T47">
        <v>50</v>
      </c>
      <c r="U47" s="156">
        <f t="shared" si="2"/>
        <v>234.42000000000002</v>
      </c>
      <c r="V47" s="154">
        <f t="shared" si="3"/>
        <v>0</v>
      </c>
      <c r="Y47">
        <f>BAWANA!AW47+BAWANA!AX47</f>
        <v>17.79</v>
      </c>
      <c r="Z47">
        <f>BAWANA!BD47+BAWANA!BE47</f>
        <v>17.79</v>
      </c>
      <c r="AA47">
        <f>BAWANA!X47+BAWANA!Y47</f>
        <v>17.79</v>
      </c>
      <c r="AB47">
        <f>BAWANA!AE47+BAWANA!AF47</f>
        <v>17.79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234.42000000000002</v>
      </c>
      <c r="E48">
        <f>BAWANA!AM48</f>
        <v>0</v>
      </c>
      <c r="F48">
        <f t="shared" si="4"/>
        <v>256</v>
      </c>
      <c r="G48">
        <f t="shared" si="5"/>
        <v>234.42000000000002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234.42000000000002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29.06</v>
      </c>
      <c r="T48">
        <v>50</v>
      </c>
      <c r="U48" s="156">
        <f t="shared" si="2"/>
        <v>234.42000000000002</v>
      </c>
      <c r="V48" s="154">
        <f t="shared" si="3"/>
        <v>0</v>
      </c>
      <c r="Y48">
        <f>BAWANA!AW48+BAWANA!AX48</f>
        <v>17.79</v>
      </c>
      <c r="Z48">
        <f>BAWANA!BD48+BAWANA!BE48</f>
        <v>17.79</v>
      </c>
      <c r="AA48">
        <f>BAWANA!X48+BAWANA!Y48</f>
        <v>17.79</v>
      </c>
      <c r="AB48">
        <f>BAWANA!AE48+BAWANA!AF48</f>
        <v>17.79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234.42000000000002</v>
      </c>
      <c r="E49">
        <f>BAWANA!AM49</f>
        <v>0</v>
      </c>
      <c r="F49">
        <f t="shared" si="4"/>
        <v>256</v>
      </c>
      <c r="G49">
        <f t="shared" si="5"/>
        <v>234.42000000000002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29.06</v>
      </c>
      <c r="T49">
        <v>50</v>
      </c>
      <c r="U49" s="156">
        <f t="shared" si="2"/>
        <v>234.42000000000002</v>
      </c>
      <c r="V49" s="154">
        <f t="shared" si="3"/>
        <v>0</v>
      </c>
      <c r="Y49">
        <f>BAWANA!AW49+BAWANA!AX49</f>
        <v>17.79</v>
      </c>
      <c r="Z49">
        <f>BAWANA!BD49+BAWANA!BE49</f>
        <v>17.79</v>
      </c>
      <c r="AA49">
        <f>BAWANA!X49+BAWANA!Y49</f>
        <v>17.79</v>
      </c>
      <c r="AB49">
        <f>BAWANA!AE49+BAWANA!AF49</f>
        <v>17.79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234.42000000000002</v>
      </c>
      <c r="E50">
        <f>BAWANA!AM50</f>
        <v>0</v>
      </c>
      <c r="F50">
        <f t="shared" si="4"/>
        <v>256</v>
      </c>
      <c r="G50">
        <f t="shared" si="5"/>
        <v>234.42000000000002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29.06</v>
      </c>
      <c r="T50">
        <v>50</v>
      </c>
      <c r="U50" s="156">
        <f t="shared" si="2"/>
        <v>234.42000000000002</v>
      </c>
      <c r="V50" s="154">
        <f t="shared" si="3"/>
        <v>0</v>
      </c>
      <c r="Y50">
        <f>BAWANA!AW50+BAWANA!AX50</f>
        <v>17.79</v>
      </c>
      <c r="Z50">
        <f>BAWANA!BD50+BAWANA!BE50</f>
        <v>17.79</v>
      </c>
      <c r="AA50">
        <f>BAWANA!X50+BAWANA!Y50</f>
        <v>17.79</v>
      </c>
      <c r="AB50">
        <f>BAWANA!AE50+BAWANA!AF50</f>
        <v>17.79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234.42</v>
      </c>
      <c r="E51">
        <f>BAWANA!AM51</f>
        <v>0</v>
      </c>
      <c r="F51">
        <f t="shared" si="4"/>
        <v>256</v>
      </c>
      <c r="G51">
        <f t="shared" si="5"/>
        <v>234.42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234.42000000000002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29.059999999999995</v>
      </c>
      <c r="T51">
        <v>49.999999999999993</v>
      </c>
      <c r="U51" s="156">
        <f t="shared" si="2"/>
        <v>234.42</v>
      </c>
      <c r="V51" s="154">
        <f t="shared" si="3"/>
        <v>0</v>
      </c>
      <c r="Y51">
        <f>BAWANA!AW51+BAWANA!AX51</f>
        <v>32</v>
      </c>
      <c r="Z51">
        <f>BAWANA!BD51+BAWANA!BE51</f>
        <v>3.58</v>
      </c>
      <c r="AA51">
        <f>BAWANA!X51+BAWANA!Y51</f>
        <v>32</v>
      </c>
      <c r="AB51">
        <f>BAWANA!AE51+BAWANA!AF51</f>
        <v>3.58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</v>
      </c>
      <c r="E52">
        <f>BAWANA!AM52</f>
        <v>0</v>
      </c>
      <c r="F52">
        <f t="shared" si="4"/>
        <v>256</v>
      </c>
      <c r="G52">
        <f t="shared" si="5"/>
        <v>234.42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29.059999999999995</v>
      </c>
      <c r="T52">
        <v>49.999999999999993</v>
      </c>
      <c r="U52" s="156">
        <f t="shared" si="2"/>
        <v>234.42</v>
      </c>
      <c r="V52" s="154">
        <f t="shared" si="3"/>
        <v>0</v>
      </c>
      <c r="Y52">
        <f>BAWANA!AW52+BAWANA!AX52</f>
        <v>32</v>
      </c>
      <c r="Z52">
        <f>BAWANA!BD52+BAWANA!BE52</f>
        <v>3.58</v>
      </c>
      <c r="AA52">
        <f>BAWANA!X52+BAWANA!Y52</f>
        <v>32</v>
      </c>
      <c r="AB52">
        <f>BAWANA!AE52+BAWANA!AF52</f>
        <v>3.58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</v>
      </c>
      <c r="E53">
        <f>BAWANA!AM53</f>
        <v>0</v>
      </c>
      <c r="F53">
        <f t="shared" si="4"/>
        <v>256</v>
      </c>
      <c r="G53">
        <f t="shared" si="5"/>
        <v>234.42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29.059999999999995</v>
      </c>
      <c r="T53">
        <v>49.999999999999993</v>
      </c>
      <c r="U53" s="156">
        <f t="shared" si="2"/>
        <v>234.42</v>
      </c>
      <c r="V53" s="154">
        <f t="shared" si="3"/>
        <v>0</v>
      </c>
      <c r="Y53">
        <f>BAWANA!AW53+BAWANA!AX53</f>
        <v>32</v>
      </c>
      <c r="Z53">
        <f>BAWANA!BD53+BAWANA!BE53</f>
        <v>3.58</v>
      </c>
      <c r="AA53">
        <f>BAWANA!X53+BAWANA!Y53</f>
        <v>32</v>
      </c>
      <c r="AB53">
        <f>BAWANA!AE53+BAWANA!AF53</f>
        <v>3.58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</v>
      </c>
      <c r="E54">
        <f>BAWANA!AM54</f>
        <v>0</v>
      </c>
      <c r="F54">
        <f t="shared" si="4"/>
        <v>256</v>
      </c>
      <c r="G54">
        <f t="shared" si="5"/>
        <v>234.42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29.059999999999995</v>
      </c>
      <c r="T54">
        <v>49.999999999999993</v>
      </c>
      <c r="U54" s="156">
        <f t="shared" si="2"/>
        <v>234.42</v>
      </c>
      <c r="V54" s="154">
        <f t="shared" si="3"/>
        <v>0</v>
      </c>
      <c r="Y54">
        <f>BAWANA!AW54+BAWANA!AX54</f>
        <v>32</v>
      </c>
      <c r="Z54">
        <f>BAWANA!BD54+BAWANA!BE54</f>
        <v>3.58</v>
      </c>
      <c r="AA54">
        <f>BAWANA!X54+BAWANA!Y54</f>
        <v>32</v>
      </c>
      <c r="AB54">
        <f>BAWANA!AE54+BAWANA!AF54</f>
        <v>3.58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234.42</v>
      </c>
      <c r="E55">
        <f>BAWANA!AM55</f>
        <v>0</v>
      </c>
      <c r="F55">
        <f t="shared" si="4"/>
        <v>256</v>
      </c>
      <c r="G55">
        <f t="shared" si="5"/>
        <v>234.42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29.059999999999995</v>
      </c>
      <c r="T55">
        <v>49.999999999999993</v>
      </c>
      <c r="U55" s="156">
        <f t="shared" si="2"/>
        <v>234.42</v>
      </c>
      <c r="V55" s="154">
        <f t="shared" si="3"/>
        <v>0</v>
      </c>
      <c r="Y55">
        <f>BAWANA!AW55+BAWANA!AX55</f>
        <v>32</v>
      </c>
      <c r="Z55">
        <f>BAWANA!BD55+BAWANA!BE55</f>
        <v>3.58</v>
      </c>
      <c r="AA55">
        <f>BAWANA!X55+BAWANA!Y55</f>
        <v>32</v>
      </c>
      <c r="AB55">
        <f>BAWANA!AE55+BAWANA!AF55</f>
        <v>3.58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</v>
      </c>
      <c r="E56">
        <f>BAWANA!AM56</f>
        <v>0</v>
      </c>
      <c r="F56">
        <f t="shared" si="4"/>
        <v>256</v>
      </c>
      <c r="G56">
        <f t="shared" si="5"/>
        <v>234.42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29.059999999999995</v>
      </c>
      <c r="T56">
        <v>49.999999999999993</v>
      </c>
      <c r="U56" s="156">
        <f t="shared" si="2"/>
        <v>234.42</v>
      </c>
      <c r="V56" s="154">
        <f t="shared" si="3"/>
        <v>0</v>
      </c>
      <c r="Y56">
        <f>BAWANA!AW56+BAWANA!AX56</f>
        <v>32</v>
      </c>
      <c r="Z56">
        <f>BAWANA!BD56+BAWANA!BE56</f>
        <v>3.58</v>
      </c>
      <c r="AA56">
        <f>BAWANA!X56+BAWANA!Y56</f>
        <v>32</v>
      </c>
      <c r="AB56">
        <f>BAWANA!AE56+BAWANA!AF56</f>
        <v>3.58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234.42</v>
      </c>
      <c r="E57">
        <f>BAWANA!AM57</f>
        <v>0</v>
      </c>
      <c r="F57">
        <f t="shared" si="4"/>
        <v>256</v>
      </c>
      <c r="G57">
        <f t="shared" si="5"/>
        <v>234.42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234.42000000000002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29.059999999999995</v>
      </c>
      <c r="T57">
        <v>49.999999999999993</v>
      </c>
      <c r="U57" s="156">
        <f t="shared" si="2"/>
        <v>234.42</v>
      </c>
      <c r="V57" s="154">
        <f t="shared" si="3"/>
        <v>0</v>
      </c>
      <c r="Y57">
        <f>BAWANA!AW57+BAWANA!AX57</f>
        <v>32</v>
      </c>
      <c r="Z57">
        <f>BAWANA!BD57+BAWANA!BE57</f>
        <v>3.58</v>
      </c>
      <c r="AA57">
        <f>BAWANA!X57+BAWANA!Y57</f>
        <v>32</v>
      </c>
      <c r="AB57">
        <f>BAWANA!AE57+BAWANA!AF57</f>
        <v>3.58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234.42</v>
      </c>
      <c r="E58">
        <f>BAWANA!AM58</f>
        <v>0</v>
      </c>
      <c r="F58">
        <f t="shared" si="4"/>
        <v>256</v>
      </c>
      <c r="G58">
        <f t="shared" si="5"/>
        <v>234.42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234.42000000000002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29.059999999999995</v>
      </c>
      <c r="T58">
        <v>49.999999999999993</v>
      </c>
      <c r="U58" s="156">
        <f t="shared" si="2"/>
        <v>234.42</v>
      </c>
      <c r="V58" s="154">
        <f t="shared" si="3"/>
        <v>0</v>
      </c>
      <c r="Y58">
        <f>BAWANA!AW58+BAWANA!AX58</f>
        <v>32</v>
      </c>
      <c r="Z58">
        <f>BAWANA!BD58+BAWANA!BE58</f>
        <v>3.58</v>
      </c>
      <c r="AA58">
        <f>BAWANA!X58+BAWANA!Y58</f>
        <v>32</v>
      </c>
      <c r="AB58">
        <f>BAWANA!AE58+BAWANA!AF58</f>
        <v>3.58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234.42</v>
      </c>
      <c r="E59">
        <f>BAWANA!AM59</f>
        <v>0</v>
      </c>
      <c r="F59">
        <f t="shared" si="4"/>
        <v>256</v>
      </c>
      <c r="G59">
        <f t="shared" si="5"/>
        <v>234.42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234.42000000000002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29.059999999999995</v>
      </c>
      <c r="T59">
        <v>49.999999999999993</v>
      </c>
      <c r="U59" s="156">
        <f t="shared" si="2"/>
        <v>234.42</v>
      </c>
      <c r="V59" s="154">
        <f t="shared" si="3"/>
        <v>0</v>
      </c>
      <c r="Y59">
        <f>BAWANA!AW59+BAWANA!AX59</f>
        <v>32</v>
      </c>
      <c r="Z59">
        <f>BAWANA!BD59+BAWANA!BE59</f>
        <v>3.58</v>
      </c>
      <c r="AA59">
        <f>BAWANA!X59+BAWANA!Y59</f>
        <v>32</v>
      </c>
      <c r="AB59">
        <f>BAWANA!AE59+BAWANA!AF59</f>
        <v>3.58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</v>
      </c>
      <c r="E60">
        <f>BAWANA!AM60</f>
        <v>0</v>
      </c>
      <c r="F60">
        <f t="shared" si="4"/>
        <v>256</v>
      </c>
      <c r="G60">
        <f t="shared" si="5"/>
        <v>234.42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29.059999999999995</v>
      </c>
      <c r="T60">
        <v>49.999999999999993</v>
      </c>
      <c r="U60" s="156">
        <f t="shared" si="2"/>
        <v>234.42</v>
      </c>
      <c r="V60" s="154">
        <f t="shared" si="3"/>
        <v>0</v>
      </c>
      <c r="Y60">
        <f>BAWANA!AW60+BAWANA!AX60</f>
        <v>32</v>
      </c>
      <c r="Z60">
        <f>BAWANA!BD60+BAWANA!BE60</f>
        <v>3.58</v>
      </c>
      <c r="AA60">
        <f>BAWANA!X60+BAWANA!Y60</f>
        <v>32</v>
      </c>
      <c r="AB60">
        <f>BAWANA!AE60+BAWANA!AF60</f>
        <v>3.58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</v>
      </c>
      <c r="E61">
        <f>BAWANA!AM61</f>
        <v>0</v>
      </c>
      <c r="F61">
        <f t="shared" si="4"/>
        <v>256</v>
      </c>
      <c r="G61">
        <f t="shared" si="5"/>
        <v>234.42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29.059999999999995</v>
      </c>
      <c r="T61">
        <v>49.999999999999993</v>
      </c>
      <c r="U61" s="156">
        <f t="shared" si="2"/>
        <v>234.42</v>
      </c>
      <c r="V61" s="154">
        <f t="shared" si="3"/>
        <v>0</v>
      </c>
      <c r="Y61">
        <f>BAWANA!AW61+BAWANA!AX61</f>
        <v>32</v>
      </c>
      <c r="Z61">
        <f>BAWANA!BD61+BAWANA!BE61</f>
        <v>3.58</v>
      </c>
      <c r="AA61">
        <f>BAWANA!X61+BAWANA!Y61</f>
        <v>32</v>
      </c>
      <c r="AB61">
        <f>BAWANA!AE61+BAWANA!AF61</f>
        <v>3.58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254.01999999999998</v>
      </c>
      <c r="E62">
        <f>BAWANA!AM62</f>
        <v>0</v>
      </c>
      <c r="F62">
        <f t="shared" si="4"/>
        <v>256</v>
      </c>
      <c r="G62">
        <f t="shared" si="5"/>
        <v>254.01999999999998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69.599999999999994</v>
      </c>
      <c r="N62">
        <f t="shared" si="0"/>
        <v>254.02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29.059999999999995</v>
      </c>
      <c r="T62">
        <v>69.59999999999998</v>
      </c>
      <c r="U62" s="156">
        <f t="shared" si="2"/>
        <v>254.01999999999998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265.5</v>
      </c>
      <c r="E63">
        <f>BAWANA!AM63</f>
        <v>0</v>
      </c>
      <c r="F63">
        <f t="shared" si="4"/>
        <v>256</v>
      </c>
      <c r="G63">
        <f t="shared" si="5"/>
        <v>265.5</v>
      </c>
      <c r="H63" s="154"/>
      <c r="I63">
        <f>BRPL_EOD!AK63+BRPL_EOD!AL63</f>
        <v>91.83</v>
      </c>
      <c r="J63">
        <f>BYPL_EOD!AK63+BYPL_EOD!AL63</f>
        <v>77.349999999999994</v>
      </c>
      <c r="K63">
        <f>MES_EOD!AK63+MES_EOD!AL63</f>
        <v>5.37</v>
      </c>
      <c r="L63">
        <f>NDMC_EOD!AK63+NDMC_EOD!AL63</f>
        <v>26.79</v>
      </c>
      <c r="M63">
        <f>TPDDL_EOD!AK63+TPDDL_EOD!AL63</f>
        <v>64.16</v>
      </c>
      <c r="N63">
        <f t="shared" si="0"/>
        <v>265.5</v>
      </c>
      <c r="O63" s="154">
        <f t="shared" si="1"/>
        <v>0</v>
      </c>
      <c r="P63">
        <v>91.83</v>
      </c>
      <c r="Q63">
        <v>77.349999999999994</v>
      </c>
      <c r="R63">
        <v>5.37</v>
      </c>
      <c r="S63">
        <v>26.79</v>
      </c>
      <c r="T63">
        <v>64.16</v>
      </c>
      <c r="U63" s="156">
        <f t="shared" si="2"/>
        <v>265.5</v>
      </c>
      <c r="V63" s="154">
        <f t="shared" si="3"/>
        <v>0</v>
      </c>
      <c r="Y63">
        <f>BAWANA!AW63+BAWANA!AX63</f>
        <v>29.5</v>
      </c>
      <c r="Z63">
        <f>BAWANA!BD63+BAWANA!BE63</f>
        <v>0</v>
      </c>
      <c r="AA63">
        <f>BAWANA!X63+BAWANA!Y63</f>
        <v>29.5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265.5</v>
      </c>
      <c r="E64">
        <f>BAWANA!AM64</f>
        <v>0</v>
      </c>
      <c r="F64">
        <f t="shared" si="4"/>
        <v>256</v>
      </c>
      <c r="G64">
        <f t="shared" si="5"/>
        <v>265.5</v>
      </c>
      <c r="H64" s="154"/>
      <c r="I64">
        <f>BRPL_EOD!AK64+BRPL_EOD!AL64</f>
        <v>91.83</v>
      </c>
      <c r="J64">
        <f>BYPL_EOD!AK64+BYPL_EOD!AL64</f>
        <v>77.349999999999994</v>
      </c>
      <c r="K64">
        <f>MES_EOD!AK64+MES_EOD!AL64</f>
        <v>5.37</v>
      </c>
      <c r="L64">
        <f>NDMC_EOD!AK64+NDMC_EOD!AL64</f>
        <v>26.79</v>
      </c>
      <c r="M64">
        <f>TPDDL_EOD!AK64+TPDDL_EOD!AL64</f>
        <v>64.16</v>
      </c>
      <c r="N64">
        <f t="shared" si="0"/>
        <v>265.5</v>
      </c>
      <c r="O64" s="154">
        <f t="shared" si="1"/>
        <v>0</v>
      </c>
      <c r="P64">
        <v>91.83</v>
      </c>
      <c r="Q64">
        <v>77.349999999999994</v>
      </c>
      <c r="R64">
        <v>5.37</v>
      </c>
      <c r="S64">
        <v>26.79</v>
      </c>
      <c r="T64">
        <v>64.16</v>
      </c>
      <c r="U64" s="156">
        <f t="shared" si="2"/>
        <v>265.5</v>
      </c>
      <c r="V64" s="154">
        <f t="shared" si="3"/>
        <v>0</v>
      </c>
      <c r="Y64">
        <f>BAWANA!AW64+BAWANA!AX64</f>
        <v>29.5</v>
      </c>
      <c r="Z64">
        <f>BAWANA!BD64+BAWANA!BE64</f>
        <v>0</v>
      </c>
      <c r="AA64">
        <f>BAWANA!X64+BAWANA!Y64</f>
        <v>29.5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265.5</v>
      </c>
      <c r="E65">
        <f>BAWANA!AM65</f>
        <v>0</v>
      </c>
      <c r="F65">
        <f t="shared" si="4"/>
        <v>256</v>
      </c>
      <c r="G65">
        <f t="shared" si="5"/>
        <v>265.5</v>
      </c>
      <c r="H65" s="154"/>
      <c r="I65">
        <f>BRPL_EOD!AK65+BRPL_EOD!AL65</f>
        <v>91.83</v>
      </c>
      <c r="J65">
        <f>BYPL_EOD!AK65+BYPL_EOD!AL65</f>
        <v>77.349999999999994</v>
      </c>
      <c r="K65">
        <f>MES_EOD!AK65+MES_EOD!AL65</f>
        <v>5.37</v>
      </c>
      <c r="L65">
        <f>NDMC_EOD!AK65+NDMC_EOD!AL65</f>
        <v>26.79</v>
      </c>
      <c r="M65">
        <f>TPDDL_EOD!AK65+TPDDL_EOD!AL65</f>
        <v>64.16</v>
      </c>
      <c r="N65">
        <f t="shared" si="0"/>
        <v>265.5</v>
      </c>
      <c r="O65" s="154">
        <f t="shared" si="1"/>
        <v>0</v>
      </c>
      <c r="P65">
        <v>91.83</v>
      </c>
      <c r="Q65">
        <v>77.349999999999994</v>
      </c>
      <c r="R65">
        <v>5.37</v>
      </c>
      <c r="S65">
        <v>26.79</v>
      </c>
      <c r="T65">
        <v>64.16</v>
      </c>
      <c r="U65" s="156">
        <f t="shared" si="2"/>
        <v>265.5</v>
      </c>
      <c r="V65" s="154">
        <f t="shared" si="3"/>
        <v>0</v>
      </c>
      <c r="Y65">
        <f>BAWANA!AW65+BAWANA!AX65</f>
        <v>29.5</v>
      </c>
      <c r="Z65">
        <f>BAWANA!BD65+BAWANA!BE65</f>
        <v>0</v>
      </c>
      <c r="AA65">
        <f>BAWANA!X65+BAWANA!Y65</f>
        <v>29.5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265.5</v>
      </c>
      <c r="E66">
        <f>BAWANA!AM66</f>
        <v>0</v>
      </c>
      <c r="F66">
        <f t="shared" si="4"/>
        <v>256</v>
      </c>
      <c r="G66">
        <f t="shared" si="5"/>
        <v>265.5</v>
      </c>
      <c r="H66" s="154"/>
      <c r="I66">
        <f>BRPL_EOD!AK66+BRPL_EOD!AL66</f>
        <v>91.83</v>
      </c>
      <c r="J66">
        <f>BYPL_EOD!AK66+BYPL_EOD!AL66</f>
        <v>77.349999999999994</v>
      </c>
      <c r="K66">
        <f>MES_EOD!AK66+MES_EOD!AL66</f>
        <v>5.37</v>
      </c>
      <c r="L66">
        <f>NDMC_EOD!AK66+NDMC_EOD!AL66</f>
        <v>26.79</v>
      </c>
      <c r="M66">
        <f>TPDDL_EOD!AK66+TPDDL_EOD!AL66</f>
        <v>64.16</v>
      </c>
      <c r="N66">
        <f t="shared" si="0"/>
        <v>265.5</v>
      </c>
      <c r="O66" s="154">
        <f t="shared" si="1"/>
        <v>0</v>
      </c>
      <c r="P66">
        <v>91.83</v>
      </c>
      <c r="Q66">
        <v>77.349999999999994</v>
      </c>
      <c r="R66">
        <v>5.37</v>
      </c>
      <c r="S66">
        <v>26.79</v>
      </c>
      <c r="T66">
        <v>64.16</v>
      </c>
      <c r="U66" s="156">
        <f t="shared" si="2"/>
        <v>265.5</v>
      </c>
      <c r="V66" s="154">
        <f t="shared" si="3"/>
        <v>0</v>
      </c>
      <c r="Y66">
        <f>BAWANA!AW66+BAWANA!AX66</f>
        <v>29.5</v>
      </c>
      <c r="Z66">
        <f>BAWANA!BD66+BAWANA!BE66</f>
        <v>0</v>
      </c>
      <c r="AA66">
        <f>BAWANA!X66+BAWANA!Y66</f>
        <v>29.5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265.5</v>
      </c>
      <c r="E67">
        <f>BAWANA!AM67</f>
        <v>0</v>
      </c>
      <c r="F67">
        <f t="shared" si="4"/>
        <v>256</v>
      </c>
      <c r="G67">
        <f t="shared" si="5"/>
        <v>265.5</v>
      </c>
      <c r="H67" s="154"/>
      <c r="I67">
        <f>BRPL_EOD!AK67+BRPL_EOD!AL67</f>
        <v>91.83</v>
      </c>
      <c r="J67">
        <f>BYPL_EOD!AK67+BYPL_EOD!AL67</f>
        <v>77.349999999999994</v>
      </c>
      <c r="K67">
        <f>MES_EOD!AK67+MES_EOD!AL67</f>
        <v>5.37</v>
      </c>
      <c r="L67">
        <f>NDMC_EOD!AK67+NDMC_EOD!AL67</f>
        <v>26.79</v>
      </c>
      <c r="M67">
        <f>TPDDL_EOD!AK67+TPDDL_EOD!AL67</f>
        <v>64.16</v>
      </c>
      <c r="N67">
        <f t="shared" ref="N67:N98" si="7">SUM(I67:M67)</f>
        <v>265.5</v>
      </c>
      <c r="O67" s="154">
        <f t="shared" ref="O67:O98" si="8">G67-N67</f>
        <v>0</v>
      </c>
      <c r="P67">
        <v>91.83</v>
      </c>
      <c r="Q67">
        <v>77.349999999999994</v>
      </c>
      <c r="R67">
        <v>5.37</v>
      </c>
      <c r="S67">
        <v>26.79</v>
      </c>
      <c r="T67">
        <v>64.16</v>
      </c>
      <c r="U67" s="156">
        <f t="shared" ref="U67:U98" si="9">SUM(P67:T67)</f>
        <v>265.5</v>
      </c>
      <c r="V67" s="154">
        <f t="shared" ref="V67:V99" si="10">G67-U67</f>
        <v>0</v>
      </c>
      <c r="Y67">
        <f>BAWANA!AW67+BAWANA!AX67</f>
        <v>29.5</v>
      </c>
      <c r="Z67">
        <f>BAWANA!BD67+BAWANA!BE67</f>
        <v>0</v>
      </c>
      <c r="AA67">
        <f>BAWANA!X67+BAWANA!Y67</f>
        <v>29.5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265.5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265.5</v>
      </c>
      <c r="H68" s="154"/>
      <c r="I68">
        <f>BRPL_EOD!AK68+BRPL_EOD!AL68</f>
        <v>91.83</v>
      </c>
      <c r="J68">
        <f>BYPL_EOD!AK68+BYPL_EOD!AL68</f>
        <v>77.349999999999994</v>
      </c>
      <c r="K68">
        <f>MES_EOD!AK68+MES_EOD!AL68</f>
        <v>5.37</v>
      </c>
      <c r="L68">
        <f>NDMC_EOD!AK68+NDMC_EOD!AL68</f>
        <v>26.79</v>
      </c>
      <c r="M68">
        <f>TPDDL_EOD!AK68+TPDDL_EOD!AL68</f>
        <v>64.16</v>
      </c>
      <c r="N68">
        <f t="shared" si="7"/>
        <v>265.5</v>
      </c>
      <c r="O68" s="154">
        <f t="shared" si="8"/>
        <v>0</v>
      </c>
      <c r="P68">
        <v>91.83</v>
      </c>
      <c r="Q68">
        <v>77.349999999999994</v>
      </c>
      <c r="R68">
        <v>5.37</v>
      </c>
      <c r="S68">
        <v>26.79</v>
      </c>
      <c r="T68">
        <v>64.16</v>
      </c>
      <c r="U68" s="156">
        <f t="shared" si="9"/>
        <v>265.5</v>
      </c>
      <c r="V68" s="154">
        <f t="shared" si="10"/>
        <v>0</v>
      </c>
      <c r="Y68">
        <f>BAWANA!AW68+BAWANA!AX68</f>
        <v>29.5</v>
      </c>
      <c r="Z68">
        <f>BAWANA!BD68+BAWANA!BE68</f>
        <v>0</v>
      </c>
      <c r="AA68">
        <f>BAWANA!X68+BAWANA!Y68</f>
        <v>29.5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265.5</v>
      </c>
      <c r="E69">
        <f>BAWANA!AM69</f>
        <v>0</v>
      </c>
      <c r="F69">
        <f t="shared" si="11"/>
        <v>256</v>
      </c>
      <c r="G69">
        <f t="shared" si="12"/>
        <v>265.5</v>
      </c>
      <c r="H69" s="154"/>
      <c r="I69">
        <f>BRPL_EOD!AK69+BRPL_EOD!AL69</f>
        <v>91.83</v>
      </c>
      <c r="J69">
        <f>BYPL_EOD!AK69+BYPL_EOD!AL69</f>
        <v>77.349999999999994</v>
      </c>
      <c r="K69">
        <f>MES_EOD!AK69+MES_EOD!AL69</f>
        <v>5.37</v>
      </c>
      <c r="L69">
        <f>NDMC_EOD!AK69+NDMC_EOD!AL69</f>
        <v>26.79</v>
      </c>
      <c r="M69">
        <f>TPDDL_EOD!AK69+TPDDL_EOD!AL69</f>
        <v>64.16</v>
      </c>
      <c r="N69">
        <f t="shared" si="7"/>
        <v>265.5</v>
      </c>
      <c r="O69" s="154">
        <f t="shared" si="8"/>
        <v>0</v>
      </c>
      <c r="P69">
        <v>91.83</v>
      </c>
      <c r="Q69">
        <v>77.349999999999994</v>
      </c>
      <c r="R69">
        <v>5.37</v>
      </c>
      <c r="S69">
        <v>26.79</v>
      </c>
      <c r="T69">
        <v>64.16</v>
      </c>
      <c r="U69" s="156">
        <f t="shared" si="9"/>
        <v>265.5</v>
      </c>
      <c r="V69" s="154">
        <f t="shared" si="10"/>
        <v>0</v>
      </c>
      <c r="Y69">
        <f>BAWANA!AW69+BAWANA!AX69</f>
        <v>29.5</v>
      </c>
      <c r="Z69">
        <f>BAWANA!BD69+BAWANA!BE69</f>
        <v>0</v>
      </c>
      <c r="AA69">
        <f>BAWANA!X69+BAWANA!Y69</f>
        <v>29.5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265.5</v>
      </c>
      <c r="E70">
        <f>BAWANA!AM70</f>
        <v>0</v>
      </c>
      <c r="F70">
        <f t="shared" si="11"/>
        <v>256</v>
      </c>
      <c r="G70">
        <f t="shared" si="12"/>
        <v>265.5</v>
      </c>
      <c r="H70" s="154"/>
      <c r="I70">
        <f>BRPL_EOD!AK70+BRPL_EOD!AL70</f>
        <v>91.83</v>
      </c>
      <c r="J70">
        <f>BYPL_EOD!AK70+BYPL_EOD!AL70</f>
        <v>77.349999999999994</v>
      </c>
      <c r="K70">
        <f>MES_EOD!AK70+MES_EOD!AL70</f>
        <v>5.37</v>
      </c>
      <c r="L70">
        <f>NDMC_EOD!AK70+NDMC_EOD!AL70</f>
        <v>26.79</v>
      </c>
      <c r="M70">
        <f>TPDDL_EOD!AK70+TPDDL_EOD!AL70</f>
        <v>64.16</v>
      </c>
      <c r="N70">
        <f t="shared" si="7"/>
        <v>265.5</v>
      </c>
      <c r="O70" s="154">
        <f t="shared" si="8"/>
        <v>0</v>
      </c>
      <c r="P70">
        <v>91.83</v>
      </c>
      <c r="Q70">
        <v>77.349999999999994</v>
      </c>
      <c r="R70">
        <v>5.37</v>
      </c>
      <c r="S70">
        <v>26.79</v>
      </c>
      <c r="T70">
        <v>64.16</v>
      </c>
      <c r="U70" s="156">
        <f t="shared" si="9"/>
        <v>265.5</v>
      </c>
      <c r="V70" s="154">
        <f t="shared" si="10"/>
        <v>0</v>
      </c>
      <c r="Y70">
        <f>BAWANA!AW70+BAWANA!AX70</f>
        <v>29.5</v>
      </c>
      <c r="Z70">
        <f>BAWANA!BD70+BAWANA!BE70</f>
        <v>0</v>
      </c>
      <c r="AA70">
        <f>BAWANA!X70+BAWANA!Y70</f>
        <v>29.5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254.01999999999998</v>
      </c>
      <c r="E71">
        <f>BAWANA!AM71</f>
        <v>0</v>
      </c>
      <c r="F71">
        <f t="shared" si="11"/>
        <v>256</v>
      </c>
      <c r="G71">
        <f t="shared" si="12"/>
        <v>254.01999999999998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69.599999999999994</v>
      </c>
      <c r="N71">
        <f t="shared" si="7"/>
        <v>254.02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29.059999999999995</v>
      </c>
      <c r="T71">
        <v>69.59999999999998</v>
      </c>
      <c r="U71" s="156">
        <f t="shared" si="9"/>
        <v>254.01999999999998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254.01999999999998</v>
      </c>
      <c r="E72">
        <f>BAWANA!AM72</f>
        <v>0</v>
      </c>
      <c r="F72">
        <f t="shared" si="11"/>
        <v>256</v>
      </c>
      <c r="G72">
        <f t="shared" si="12"/>
        <v>254.01999999999998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69.599999999999994</v>
      </c>
      <c r="N72">
        <f t="shared" si="7"/>
        <v>254.02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29.059999999999995</v>
      </c>
      <c r="T72">
        <v>69.59999999999998</v>
      </c>
      <c r="U72" s="156">
        <f t="shared" si="9"/>
        <v>254.01999999999998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254.01999999999998</v>
      </c>
      <c r="E73">
        <f>BAWANA!AM73</f>
        <v>0</v>
      </c>
      <c r="F73">
        <f t="shared" si="11"/>
        <v>256</v>
      </c>
      <c r="G73">
        <f t="shared" si="12"/>
        <v>254.01999999999998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69.599999999999994</v>
      </c>
      <c r="N73">
        <f t="shared" si="7"/>
        <v>254.02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29.059999999999995</v>
      </c>
      <c r="T73">
        <v>69.59999999999998</v>
      </c>
      <c r="U73" s="156">
        <f t="shared" si="9"/>
        <v>254.01999999999998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254.01999999999998</v>
      </c>
      <c r="E74">
        <f>BAWANA!AM74</f>
        <v>0</v>
      </c>
      <c r="F74">
        <f t="shared" si="11"/>
        <v>256</v>
      </c>
      <c r="G74">
        <f t="shared" si="12"/>
        <v>254.01999999999998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254.02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29.059999999999995</v>
      </c>
      <c r="T74">
        <v>69.59999999999998</v>
      </c>
      <c r="U74" s="156">
        <f t="shared" si="9"/>
        <v>254.01999999999998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265.17</v>
      </c>
      <c r="E75">
        <f>BAWANA!AM75</f>
        <v>0</v>
      </c>
      <c r="F75">
        <f t="shared" si="11"/>
        <v>256</v>
      </c>
      <c r="G75">
        <f t="shared" si="12"/>
        <v>265.17</v>
      </c>
      <c r="H75" s="154"/>
      <c r="I75">
        <f>BRPL_EOD!AK75+BRPL_EOD!AL75</f>
        <v>92.87</v>
      </c>
      <c r="J75">
        <f>BYPL_EOD!AK75+BYPL_EOD!AL75</f>
        <v>93.16</v>
      </c>
      <c r="K75">
        <f>MES_EOD!AK75+MES_EOD!AL75</f>
        <v>5.43</v>
      </c>
      <c r="L75">
        <f>NDMC_EOD!AK75+NDMC_EOD!AL75</f>
        <v>27.09</v>
      </c>
      <c r="M75">
        <f>TPDDL_EOD!AK75+TPDDL_EOD!AL75</f>
        <v>46.62</v>
      </c>
      <c r="N75">
        <f t="shared" si="7"/>
        <v>265.17</v>
      </c>
      <c r="O75" s="154">
        <f t="shared" si="8"/>
        <v>0</v>
      </c>
      <c r="P75">
        <v>92.87</v>
      </c>
      <c r="Q75">
        <v>93.16</v>
      </c>
      <c r="R75">
        <v>5.43</v>
      </c>
      <c r="S75">
        <v>27.09</v>
      </c>
      <c r="T75">
        <v>46.62</v>
      </c>
      <c r="U75" s="156">
        <f t="shared" si="9"/>
        <v>265.17</v>
      </c>
      <c r="V75" s="154">
        <f t="shared" si="10"/>
        <v>0</v>
      </c>
      <c r="Y75">
        <f>BAWANA!AW75+BAWANA!AX75</f>
        <v>29.83</v>
      </c>
      <c r="Z75">
        <f>BAWANA!BD75+BAWANA!BE75</f>
        <v>0</v>
      </c>
      <c r="AA75">
        <f>BAWANA!X75+BAWANA!Y75</f>
        <v>29.83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265.17</v>
      </c>
      <c r="E76">
        <f>BAWANA!AM76</f>
        <v>0</v>
      </c>
      <c r="F76">
        <f t="shared" si="11"/>
        <v>256</v>
      </c>
      <c r="G76">
        <f t="shared" si="12"/>
        <v>265.17</v>
      </c>
      <c r="H76" s="154"/>
      <c r="I76">
        <f>BRPL_EOD!AK76+BRPL_EOD!AL76</f>
        <v>92.87</v>
      </c>
      <c r="J76">
        <f>BYPL_EOD!AK76+BYPL_EOD!AL76</f>
        <v>93.16</v>
      </c>
      <c r="K76">
        <f>MES_EOD!AK76+MES_EOD!AL76</f>
        <v>5.43</v>
      </c>
      <c r="L76">
        <f>NDMC_EOD!AK76+NDMC_EOD!AL76</f>
        <v>27.09</v>
      </c>
      <c r="M76">
        <f>TPDDL_EOD!AK76+TPDDL_EOD!AL76</f>
        <v>46.62</v>
      </c>
      <c r="N76">
        <f t="shared" si="7"/>
        <v>265.17</v>
      </c>
      <c r="O76" s="154">
        <f t="shared" si="8"/>
        <v>0</v>
      </c>
      <c r="P76">
        <v>92.87</v>
      </c>
      <c r="Q76">
        <v>93.16</v>
      </c>
      <c r="R76">
        <v>5.43</v>
      </c>
      <c r="S76">
        <v>27.09</v>
      </c>
      <c r="T76">
        <v>46.62</v>
      </c>
      <c r="U76" s="156">
        <f t="shared" si="9"/>
        <v>265.17</v>
      </c>
      <c r="V76" s="154">
        <f t="shared" si="10"/>
        <v>0</v>
      </c>
      <c r="Y76">
        <f>BAWANA!AW76+BAWANA!AX76</f>
        <v>29.83</v>
      </c>
      <c r="Z76">
        <f>BAWANA!BD76+BAWANA!BE76</f>
        <v>0</v>
      </c>
      <c r="AA76">
        <f>BAWANA!X76+BAWANA!Y76</f>
        <v>29.83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265.17</v>
      </c>
      <c r="E77">
        <f>BAWANA!AM77</f>
        <v>0</v>
      </c>
      <c r="F77">
        <f t="shared" si="11"/>
        <v>256</v>
      </c>
      <c r="G77">
        <f t="shared" si="12"/>
        <v>265.17</v>
      </c>
      <c r="H77" s="154"/>
      <c r="I77">
        <f>BRPL_EOD!AK77+BRPL_EOD!AL77</f>
        <v>92.87</v>
      </c>
      <c r="J77">
        <f>BYPL_EOD!AK77+BYPL_EOD!AL77</f>
        <v>93.16</v>
      </c>
      <c r="K77">
        <f>MES_EOD!AK77+MES_EOD!AL77</f>
        <v>5.43</v>
      </c>
      <c r="L77">
        <f>NDMC_EOD!AK77+NDMC_EOD!AL77</f>
        <v>27.09</v>
      </c>
      <c r="M77">
        <f>TPDDL_EOD!AK77+TPDDL_EOD!AL77</f>
        <v>46.62</v>
      </c>
      <c r="N77">
        <f t="shared" si="7"/>
        <v>265.17</v>
      </c>
      <c r="O77" s="154">
        <f t="shared" si="8"/>
        <v>0</v>
      </c>
      <c r="P77">
        <v>92.87</v>
      </c>
      <c r="Q77">
        <v>93.16</v>
      </c>
      <c r="R77">
        <v>5.43</v>
      </c>
      <c r="S77">
        <v>27.09</v>
      </c>
      <c r="T77">
        <v>46.62</v>
      </c>
      <c r="U77" s="156">
        <f t="shared" si="9"/>
        <v>265.17</v>
      </c>
      <c r="V77" s="154">
        <f t="shared" si="10"/>
        <v>0</v>
      </c>
      <c r="Y77">
        <f>BAWANA!AW77+BAWANA!AX77</f>
        <v>29.83</v>
      </c>
      <c r="Z77">
        <f>BAWANA!BD77+BAWANA!BE77</f>
        <v>0</v>
      </c>
      <c r="AA77">
        <f>BAWANA!X77+BAWANA!Y77</f>
        <v>29.83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265.17</v>
      </c>
      <c r="E78">
        <f>BAWANA!AM78</f>
        <v>0</v>
      </c>
      <c r="F78">
        <f t="shared" si="11"/>
        <v>256</v>
      </c>
      <c r="G78">
        <f t="shared" si="12"/>
        <v>265.17</v>
      </c>
      <c r="H78" s="154"/>
      <c r="I78">
        <f>BRPL_EOD!AK78+BRPL_EOD!AL78</f>
        <v>92.87</v>
      </c>
      <c r="J78">
        <f>BYPL_EOD!AK78+BYPL_EOD!AL78</f>
        <v>93.16</v>
      </c>
      <c r="K78">
        <f>MES_EOD!AK78+MES_EOD!AL78</f>
        <v>5.43</v>
      </c>
      <c r="L78">
        <f>NDMC_EOD!AK78+NDMC_EOD!AL78</f>
        <v>27.09</v>
      </c>
      <c r="M78">
        <f>TPDDL_EOD!AK78+TPDDL_EOD!AL78</f>
        <v>46.62</v>
      </c>
      <c r="N78">
        <f t="shared" si="7"/>
        <v>265.17</v>
      </c>
      <c r="O78" s="154">
        <f t="shared" si="8"/>
        <v>0</v>
      </c>
      <c r="P78">
        <v>92.87</v>
      </c>
      <c r="Q78">
        <v>93.16</v>
      </c>
      <c r="R78">
        <v>5.43</v>
      </c>
      <c r="S78">
        <v>27.09</v>
      </c>
      <c r="T78">
        <v>46.62</v>
      </c>
      <c r="U78" s="156">
        <f t="shared" si="9"/>
        <v>265.17</v>
      </c>
      <c r="V78" s="154">
        <f t="shared" si="10"/>
        <v>0</v>
      </c>
      <c r="Y78">
        <f>BAWANA!AW78+BAWANA!AX78</f>
        <v>29.83</v>
      </c>
      <c r="Z78">
        <f>BAWANA!BD78+BAWANA!BE78</f>
        <v>0</v>
      </c>
      <c r="AA78">
        <f>BAWANA!X78+BAWANA!Y78</f>
        <v>29.83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265.17</v>
      </c>
      <c r="E79">
        <f>BAWANA!AM79</f>
        <v>0</v>
      </c>
      <c r="F79">
        <f t="shared" si="11"/>
        <v>256</v>
      </c>
      <c r="G79">
        <f t="shared" si="12"/>
        <v>265.17</v>
      </c>
      <c r="H79" s="154"/>
      <c r="I79">
        <f>BRPL_EOD!AK79+BRPL_EOD!AL79</f>
        <v>92.87</v>
      </c>
      <c r="J79">
        <f>BYPL_EOD!AK79+BYPL_EOD!AL79</f>
        <v>93.16</v>
      </c>
      <c r="K79">
        <f>MES_EOD!AK79+MES_EOD!AL79</f>
        <v>5.43</v>
      </c>
      <c r="L79">
        <f>NDMC_EOD!AK79+NDMC_EOD!AL79</f>
        <v>27.09</v>
      </c>
      <c r="M79">
        <f>TPDDL_EOD!AK79+TPDDL_EOD!AL79</f>
        <v>46.62</v>
      </c>
      <c r="N79">
        <f t="shared" si="7"/>
        <v>265.17</v>
      </c>
      <c r="O79" s="154">
        <f t="shared" si="8"/>
        <v>0</v>
      </c>
      <c r="P79">
        <v>92.87</v>
      </c>
      <c r="Q79">
        <v>93.16</v>
      </c>
      <c r="R79">
        <v>5.43</v>
      </c>
      <c r="S79">
        <v>27.09</v>
      </c>
      <c r="T79">
        <v>46.62</v>
      </c>
      <c r="U79" s="156">
        <f t="shared" si="9"/>
        <v>265.17</v>
      </c>
      <c r="V79" s="154">
        <f t="shared" si="10"/>
        <v>0</v>
      </c>
      <c r="Y79">
        <f>BAWANA!AW79+BAWANA!AX79</f>
        <v>29.83</v>
      </c>
      <c r="Z79">
        <f>BAWANA!BD79+BAWANA!BE79</f>
        <v>0</v>
      </c>
      <c r="AA79">
        <f>BAWANA!X79+BAWANA!Y79</f>
        <v>29.83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265.17</v>
      </c>
      <c r="E80">
        <f>BAWANA!AM80</f>
        <v>0</v>
      </c>
      <c r="F80">
        <f t="shared" si="11"/>
        <v>256</v>
      </c>
      <c r="G80">
        <f t="shared" si="12"/>
        <v>265.17</v>
      </c>
      <c r="H80" s="154"/>
      <c r="I80">
        <f>BRPL_EOD!AK80+BRPL_EOD!AL80</f>
        <v>92.87</v>
      </c>
      <c r="J80">
        <f>BYPL_EOD!AK80+BYPL_EOD!AL80</f>
        <v>93.16</v>
      </c>
      <c r="K80">
        <f>MES_EOD!AK80+MES_EOD!AL80</f>
        <v>5.43</v>
      </c>
      <c r="L80">
        <f>NDMC_EOD!AK80+NDMC_EOD!AL80</f>
        <v>27.09</v>
      </c>
      <c r="M80">
        <f>TPDDL_EOD!AK80+TPDDL_EOD!AL80</f>
        <v>46.62</v>
      </c>
      <c r="N80">
        <f t="shared" si="7"/>
        <v>265.17</v>
      </c>
      <c r="O80" s="154">
        <f t="shared" si="8"/>
        <v>0</v>
      </c>
      <c r="P80">
        <v>92.87</v>
      </c>
      <c r="Q80">
        <v>93.16</v>
      </c>
      <c r="R80">
        <v>5.43</v>
      </c>
      <c r="S80">
        <v>27.09</v>
      </c>
      <c r="T80">
        <v>46.62</v>
      </c>
      <c r="U80" s="156">
        <f t="shared" si="9"/>
        <v>265.17</v>
      </c>
      <c r="V80" s="154">
        <f t="shared" si="10"/>
        <v>0</v>
      </c>
      <c r="Y80">
        <f>BAWANA!AW80+BAWANA!AX80</f>
        <v>29.83</v>
      </c>
      <c r="Z80">
        <f>BAWANA!BD80+BAWANA!BE80</f>
        <v>0</v>
      </c>
      <c r="AA80">
        <f>BAWANA!X80+BAWANA!Y80</f>
        <v>29.83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265.17</v>
      </c>
      <c r="E81">
        <f>BAWANA!AM81</f>
        <v>0</v>
      </c>
      <c r="F81">
        <f t="shared" si="11"/>
        <v>256</v>
      </c>
      <c r="G81">
        <f t="shared" si="12"/>
        <v>265.17</v>
      </c>
      <c r="H81" s="154"/>
      <c r="I81">
        <f>BRPL_EOD!AK81+BRPL_EOD!AL81</f>
        <v>92.87</v>
      </c>
      <c r="J81">
        <f>BYPL_EOD!AK81+BYPL_EOD!AL81</f>
        <v>93.16</v>
      </c>
      <c r="K81">
        <f>MES_EOD!AK81+MES_EOD!AL81</f>
        <v>5.43</v>
      </c>
      <c r="L81">
        <f>NDMC_EOD!AK81+NDMC_EOD!AL81</f>
        <v>27.09</v>
      </c>
      <c r="M81">
        <f>TPDDL_EOD!AK81+TPDDL_EOD!AL81</f>
        <v>46.62</v>
      </c>
      <c r="N81">
        <f t="shared" si="7"/>
        <v>265.17</v>
      </c>
      <c r="O81" s="154">
        <f t="shared" si="8"/>
        <v>0</v>
      </c>
      <c r="P81">
        <v>92.87</v>
      </c>
      <c r="Q81">
        <v>93.16</v>
      </c>
      <c r="R81">
        <v>5.43</v>
      </c>
      <c r="S81">
        <v>27.09</v>
      </c>
      <c r="T81">
        <v>46.62</v>
      </c>
      <c r="U81" s="156">
        <f t="shared" si="9"/>
        <v>265.17</v>
      </c>
      <c r="V81" s="154">
        <f t="shared" si="10"/>
        <v>0</v>
      </c>
      <c r="Y81">
        <f>BAWANA!AW81+BAWANA!AX81</f>
        <v>29.83</v>
      </c>
      <c r="Z81">
        <f>BAWANA!BD81+BAWANA!BE81</f>
        <v>0</v>
      </c>
      <c r="AA81">
        <f>BAWANA!X81+BAWANA!Y81</f>
        <v>29.83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265.17</v>
      </c>
      <c r="E82">
        <f>BAWANA!AM82</f>
        <v>0</v>
      </c>
      <c r="F82">
        <f t="shared" si="11"/>
        <v>256</v>
      </c>
      <c r="G82">
        <f t="shared" si="12"/>
        <v>265.17</v>
      </c>
      <c r="H82" s="154"/>
      <c r="I82">
        <f>BRPL_EOD!AK82+BRPL_EOD!AL82</f>
        <v>92.87</v>
      </c>
      <c r="J82">
        <f>BYPL_EOD!AK82+BYPL_EOD!AL82</f>
        <v>93.16</v>
      </c>
      <c r="K82">
        <f>MES_EOD!AK82+MES_EOD!AL82</f>
        <v>5.43</v>
      </c>
      <c r="L82">
        <f>NDMC_EOD!AK82+NDMC_EOD!AL82</f>
        <v>27.09</v>
      </c>
      <c r="M82">
        <f>TPDDL_EOD!AK82+TPDDL_EOD!AL82</f>
        <v>46.62</v>
      </c>
      <c r="N82">
        <f t="shared" si="7"/>
        <v>265.17</v>
      </c>
      <c r="O82" s="154">
        <f t="shared" si="8"/>
        <v>0</v>
      </c>
      <c r="P82">
        <v>92.87</v>
      </c>
      <c r="Q82">
        <v>93.16</v>
      </c>
      <c r="R82">
        <v>5.43</v>
      </c>
      <c r="S82">
        <v>27.09</v>
      </c>
      <c r="T82">
        <v>46.62</v>
      </c>
      <c r="U82" s="156">
        <f t="shared" si="9"/>
        <v>265.17</v>
      </c>
      <c r="V82" s="154">
        <f t="shared" si="10"/>
        <v>0</v>
      </c>
      <c r="Y82">
        <f>BAWANA!AW82+BAWANA!AX82</f>
        <v>29.83</v>
      </c>
      <c r="Z82">
        <f>BAWANA!BD82+BAWANA!BE82</f>
        <v>0</v>
      </c>
      <c r="AA82">
        <f>BAWANA!X82+BAWANA!Y82</f>
        <v>29.83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91.83</v>
      </c>
      <c r="J83">
        <f>BYPL_EOD!AK83+BYPL_EOD!AL83</f>
        <v>77.349999999999994</v>
      </c>
      <c r="K83">
        <f>MES_EOD!AK83+MES_EOD!AL83</f>
        <v>5.37</v>
      </c>
      <c r="L83">
        <f>NDMC_EOD!AK83+NDMC_EOD!AL83</f>
        <v>26.79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91.83</v>
      </c>
      <c r="Q83">
        <v>77.349999999999994</v>
      </c>
      <c r="R83">
        <v>5.37</v>
      </c>
      <c r="S83">
        <v>26.79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254.01999999999998</v>
      </c>
      <c r="E87">
        <f>BAWANA!AM87</f>
        <v>0</v>
      </c>
      <c r="F87">
        <f t="shared" si="11"/>
        <v>256</v>
      </c>
      <c r="G87">
        <f t="shared" si="12"/>
        <v>254.01999999999998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254.02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69.59999999999998</v>
      </c>
      <c r="U87" s="156">
        <f t="shared" si="9"/>
        <v>254.01999999999998</v>
      </c>
      <c r="V87" s="154">
        <f t="shared" si="10"/>
        <v>0</v>
      </c>
      <c r="Y87">
        <f>BAWANA!AW87+BAWANA!AX87</f>
        <v>7.99</v>
      </c>
      <c r="Z87">
        <f>BAWANA!BD87+BAWANA!BE87</f>
        <v>7.99</v>
      </c>
      <c r="AA87">
        <f>BAWANA!X87+BAWANA!Y87</f>
        <v>7.99</v>
      </c>
      <c r="AB87">
        <f>BAWANA!AE87+BAWANA!AF87</f>
        <v>7.99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254.01999999999998</v>
      </c>
      <c r="E88">
        <f>BAWANA!AM88</f>
        <v>0</v>
      </c>
      <c r="F88">
        <f t="shared" si="11"/>
        <v>256</v>
      </c>
      <c r="G88">
        <f t="shared" si="12"/>
        <v>254.01999999999998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254.02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69.59999999999998</v>
      </c>
      <c r="U88" s="156">
        <f t="shared" si="9"/>
        <v>254.01999999999998</v>
      </c>
      <c r="V88" s="154">
        <f t="shared" si="10"/>
        <v>0</v>
      </c>
      <c r="Y88">
        <f>BAWANA!AW88+BAWANA!AX88</f>
        <v>7.99</v>
      </c>
      <c r="Z88">
        <f>BAWANA!BD88+BAWANA!BE88</f>
        <v>7.99</v>
      </c>
      <c r="AA88">
        <f>BAWANA!X88+BAWANA!Y88</f>
        <v>7.99</v>
      </c>
      <c r="AB88">
        <f>BAWANA!AE88+BAWANA!AF88</f>
        <v>7.99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254.01999999999998</v>
      </c>
      <c r="E89">
        <f>BAWANA!AM89</f>
        <v>0</v>
      </c>
      <c r="F89">
        <f t="shared" si="11"/>
        <v>256</v>
      </c>
      <c r="G89">
        <f t="shared" si="12"/>
        <v>254.01999999999998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254.02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29.059999999999995</v>
      </c>
      <c r="T89">
        <v>69.59999999999998</v>
      </c>
      <c r="U89" s="156">
        <f t="shared" si="9"/>
        <v>254.01999999999998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254.01999999999998</v>
      </c>
      <c r="E90">
        <f>BAWANA!AM90</f>
        <v>0</v>
      </c>
      <c r="F90">
        <f t="shared" si="11"/>
        <v>256</v>
      </c>
      <c r="G90">
        <f t="shared" si="12"/>
        <v>254.01999999999998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254.02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29.059999999999995</v>
      </c>
      <c r="T90">
        <v>69.59999999999998</v>
      </c>
      <c r="U90" s="156">
        <f t="shared" si="9"/>
        <v>254.01999999999998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268.73</v>
      </c>
      <c r="E91">
        <f>BAWANA!AM91</f>
        <v>0</v>
      </c>
      <c r="F91">
        <f t="shared" si="11"/>
        <v>256</v>
      </c>
      <c r="G91">
        <f t="shared" si="12"/>
        <v>268.73</v>
      </c>
      <c r="H91" s="154"/>
      <c r="I91">
        <f>BRPL_EOD!AK91+BRPL_EOD!AL91</f>
        <v>97.34</v>
      </c>
      <c r="J91">
        <f>BYPL_EOD!AK91+BYPL_EOD!AL91</f>
        <v>48.78</v>
      </c>
      <c r="K91">
        <f>MES_EOD!AK91+MES_EOD!AL91</f>
        <v>26.21</v>
      </c>
      <c r="L91">
        <f>NDMC_EOD!AK91+NDMC_EOD!AL91</f>
        <v>28.4</v>
      </c>
      <c r="M91">
        <f>TPDDL_EOD!AK91+TPDDL_EOD!AL91</f>
        <v>68.010000000000005</v>
      </c>
      <c r="N91">
        <f t="shared" si="7"/>
        <v>268.74</v>
      </c>
      <c r="O91" s="154">
        <f t="shared" si="8"/>
        <v>-9.9999999999909051E-3</v>
      </c>
      <c r="P91">
        <v>97.336377911736264</v>
      </c>
      <c r="Q91">
        <v>48.778184862692569</v>
      </c>
      <c r="R91">
        <v>26.209024707896109</v>
      </c>
      <c r="S91">
        <v>28.398943216491777</v>
      </c>
      <c r="T91">
        <v>68.007469301183306</v>
      </c>
      <c r="U91" s="156">
        <f t="shared" si="9"/>
        <v>268.73</v>
      </c>
      <c r="V91" s="154">
        <f t="shared" si="10"/>
        <v>0</v>
      </c>
      <c r="Y91">
        <f>BAWANA!AW91+BAWANA!AX91</f>
        <v>31.27</v>
      </c>
      <c r="Z91">
        <f>BAWANA!BD91+BAWANA!BE91</f>
        <v>0</v>
      </c>
      <c r="AA91">
        <f>BAWANA!X91+BAWANA!Y91</f>
        <v>31.27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254.01999999999998</v>
      </c>
      <c r="E92">
        <f>BAWANA!AM92</f>
        <v>0</v>
      </c>
      <c r="F92">
        <f t="shared" si="11"/>
        <v>256</v>
      </c>
      <c r="G92">
        <f t="shared" si="12"/>
        <v>254.01999999999998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254.02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254.01999999999998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93.97</v>
      </c>
      <c r="J93">
        <f>BYPL_EOD!AK93+BYPL_EOD!AL93</f>
        <v>47.09</v>
      </c>
      <c r="K93">
        <f>MES_EOD!AK93+MES_EOD!AL93</f>
        <v>5.49</v>
      </c>
      <c r="L93">
        <f>NDMC_EOD!AK93+NDMC_EOD!AL93</f>
        <v>27.41</v>
      </c>
      <c r="M93">
        <f>TPDDL_EOD!AK93+TPDDL_EOD!AL93</f>
        <v>65.66</v>
      </c>
      <c r="N93">
        <f t="shared" si="7"/>
        <v>239.62</v>
      </c>
      <c r="O93" s="154">
        <f t="shared" si="8"/>
        <v>0</v>
      </c>
      <c r="P93">
        <v>93.97</v>
      </c>
      <c r="Q93">
        <v>47.09</v>
      </c>
      <c r="R93">
        <v>5.49</v>
      </c>
      <c r="S93">
        <v>27.41</v>
      </c>
      <c r="T93">
        <v>65.66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239.62</v>
      </c>
      <c r="E94">
        <f>BAWANA!AM94</f>
        <v>0</v>
      </c>
      <c r="F94">
        <f t="shared" si="11"/>
        <v>256</v>
      </c>
      <c r="G94">
        <f t="shared" si="12"/>
        <v>239.62</v>
      </c>
      <c r="H94" s="154"/>
      <c r="I94">
        <f>BRPL_EOD!AK94+BRPL_EOD!AL94</f>
        <v>93.97</v>
      </c>
      <c r="J94">
        <f>BYPL_EOD!AK94+BYPL_EOD!AL94</f>
        <v>47.09</v>
      </c>
      <c r="K94">
        <f>MES_EOD!AK94+MES_EOD!AL94</f>
        <v>5.49</v>
      </c>
      <c r="L94">
        <f>NDMC_EOD!AK94+NDMC_EOD!AL94</f>
        <v>27.41</v>
      </c>
      <c r="M94">
        <f>TPDDL_EOD!AK94+TPDDL_EOD!AL94</f>
        <v>65.66</v>
      </c>
      <c r="N94">
        <f t="shared" si="7"/>
        <v>239.62</v>
      </c>
      <c r="O94" s="154">
        <f t="shared" si="8"/>
        <v>0</v>
      </c>
      <c r="P94">
        <v>93.97</v>
      </c>
      <c r="Q94">
        <v>47.09</v>
      </c>
      <c r="R94">
        <v>5.49</v>
      </c>
      <c r="S94">
        <v>27.41</v>
      </c>
      <c r="T94">
        <v>65.66</v>
      </c>
      <c r="U94" s="156">
        <f t="shared" si="9"/>
        <v>239.62</v>
      </c>
      <c r="V94" s="154">
        <f t="shared" si="10"/>
        <v>0</v>
      </c>
      <c r="Y94">
        <f>BAWANA!AW94+BAWANA!AX94</f>
        <v>30.19</v>
      </c>
      <c r="Z94">
        <f>BAWANA!BD94+BAWANA!BE94</f>
        <v>30.19</v>
      </c>
      <c r="AA94">
        <f>BAWANA!X94+BAWANA!Y94</f>
        <v>30.19</v>
      </c>
      <c r="AB94">
        <f>BAWANA!AE94+BAWANA!AF94</f>
        <v>30.19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93.97</v>
      </c>
      <c r="J95">
        <f>BYPL_EOD!AK95+BYPL_EOD!AL95</f>
        <v>47.09</v>
      </c>
      <c r="K95">
        <f>MES_EOD!AK95+MES_EOD!AL95</f>
        <v>5.49</v>
      </c>
      <c r="L95">
        <f>NDMC_EOD!AK95+NDMC_EOD!AL95</f>
        <v>27.41</v>
      </c>
      <c r="M95">
        <f>TPDDL_EOD!AK95+TPDDL_EOD!AL95</f>
        <v>65.66</v>
      </c>
      <c r="N95">
        <f t="shared" si="7"/>
        <v>239.62</v>
      </c>
      <c r="O95" s="154">
        <f t="shared" si="8"/>
        <v>0</v>
      </c>
      <c r="P95">
        <v>93.97</v>
      </c>
      <c r="Q95">
        <v>47.09</v>
      </c>
      <c r="R95">
        <v>5.49</v>
      </c>
      <c r="S95">
        <v>27.41</v>
      </c>
      <c r="T95">
        <v>65.66</v>
      </c>
      <c r="U95" s="156">
        <f t="shared" si="9"/>
        <v>239.62</v>
      </c>
      <c r="V95" s="154">
        <f t="shared" si="10"/>
        <v>0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239.62</v>
      </c>
      <c r="E96">
        <f>BAWANA!AM96</f>
        <v>0</v>
      </c>
      <c r="F96">
        <f t="shared" si="11"/>
        <v>256</v>
      </c>
      <c r="G96">
        <f t="shared" si="12"/>
        <v>239.62</v>
      </c>
      <c r="H96" s="154"/>
      <c r="I96">
        <f>BRPL_EOD!AK96+BRPL_EOD!AL96</f>
        <v>93.97</v>
      </c>
      <c r="J96">
        <f>BYPL_EOD!AK96+BYPL_EOD!AL96</f>
        <v>47.09</v>
      </c>
      <c r="K96">
        <f>MES_EOD!AK96+MES_EOD!AL96</f>
        <v>5.49</v>
      </c>
      <c r="L96">
        <f>NDMC_EOD!AK96+NDMC_EOD!AL96</f>
        <v>27.41</v>
      </c>
      <c r="M96">
        <f>TPDDL_EOD!AK96+TPDDL_EOD!AL96</f>
        <v>65.66</v>
      </c>
      <c r="N96">
        <f t="shared" si="7"/>
        <v>239.62</v>
      </c>
      <c r="O96" s="154">
        <f t="shared" si="8"/>
        <v>0</v>
      </c>
      <c r="P96">
        <v>93.97</v>
      </c>
      <c r="Q96">
        <v>47.09</v>
      </c>
      <c r="R96">
        <v>5.49</v>
      </c>
      <c r="S96">
        <v>27.41</v>
      </c>
      <c r="T96">
        <v>65.66</v>
      </c>
      <c r="U96" s="156">
        <f t="shared" si="9"/>
        <v>239.62</v>
      </c>
      <c r="V96" s="154">
        <f t="shared" si="10"/>
        <v>0</v>
      </c>
      <c r="Y96">
        <f>BAWANA!AW96+BAWANA!AX96</f>
        <v>30.19</v>
      </c>
      <c r="Z96">
        <f>BAWANA!BD96+BAWANA!BE96</f>
        <v>30.19</v>
      </c>
      <c r="AA96">
        <f>BAWANA!X96+BAWANA!Y96</f>
        <v>30.19</v>
      </c>
      <c r="AB96">
        <f>BAWANA!AE96+BAWANA!AF96</f>
        <v>30.19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93.39</v>
      </c>
      <c r="J97">
        <f>BYPL_EOD!AK97+BYPL_EOD!AL97</f>
        <v>46.8</v>
      </c>
      <c r="K97">
        <f>MES_EOD!AK97+MES_EOD!AL97</f>
        <v>7.32</v>
      </c>
      <c r="L97">
        <f>NDMC_EOD!AK97+NDMC_EOD!AL97</f>
        <v>27.24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93.39</v>
      </c>
      <c r="Q97">
        <v>46.8</v>
      </c>
      <c r="R97">
        <v>7.32</v>
      </c>
      <c r="S97">
        <v>27.24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239.62</v>
      </c>
      <c r="E98">
        <f>BAWANA!AM98</f>
        <v>0</v>
      </c>
      <c r="F98">
        <f t="shared" si="11"/>
        <v>256</v>
      </c>
      <c r="G98">
        <f t="shared" si="12"/>
        <v>239.62</v>
      </c>
      <c r="H98" s="154"/>
      <c r="I98">
        <f>BRPL_EOD!AK98+BRPL_EOD!AL98</f>
        <v>93.97</v>
      </c>
      <c r="J98">
        <f>BYPL_EOD!AK98+BYPL_EOD!AL98</f>
        <v>47.09</v>
      </c>
      <c r="K98">
        <f>MES_EOD!AK98+MES_EOD!AL98</f>
        <v>5.49</v>
      </c>
      <c r="L98">
        <f>NDMC_EOD!AK98+NDMC_EOD!AL98</f>
        <v>27.41</v>
      </c>
      <c r="M98">
        <f>TPDDL_EOD!AK98+TPDDL_EOD!AL98</f>
        <v>65.66</v>
      </c>
      <c r="N98">
        <f t="shared" si="7"/>
        <v>239.62</v>
      </c>
      <c r="O98" s="154">
        <f t="shared" si="8"/>
        <v>0</v>
      </c>
      <c r="P98">
        <v>93.97</v>
      </c>
      <c r="Q98">
        <v>47.09</v>
      </c>
      <c r="R98">
        <v>5.49</v>
      </c>
      <c r="S98">
        <v>27.41</v>
      </c>
      <c r="T98">
        <v>65.66</v>
      </c>
      <c r="U98" s="156">
        <f t="shared" si="9"/>
        <v>239.62</v>
      </c>
      <c r="V98" s="154">
        <f t="shared" si="10"/>
        <v>0</v>
      </c>
      <c r="Y98">
        <f>BAWANA!AW98+BAWANA!AX98</f>
        <v>30.19</v>
      </c>
      <c r="Z98">
        <f>BAWANA!BD98+BAWANA!BE98</f>
        <v>30.19</v>
      </c>
      <c r="AA98">
        <f>BAWANA!X98+BAWANA!Y98</f>
        <v>30.19</v>
      </c>
      <c r="AB98">
        <f>BAWANA!AE98+BAWANA!AF98</f>
        <v>30.19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5.8893774999999966</v>
      </c>
      <c r="E99" s="156">
        <f t="shared" si="14"/>
        <v>0</v>
      </c>
      <c r="F99" s="156">
        <f t="shared" si="14"/>
        <v>6.1440000000000001</v>
      </c>
      <c r="G99" s="156">
        <f t="shared" si="14"/>
        <v>5.8893774999999966</v>
      </c>
      <c r="H99" s="156"/>
      <c r="I99" s="156">
        <f t="shared" si="14"/>
        <v>2.3503324999999982</v>
      </c>
      <c r="J99" s="156">
        <f t="shared" si="14"/>
        <v>1.3415100000000006</v>
      </c>
      <c r="K99" s="156">
        <f t="shared" si="14"/>
        <v>0.14736999999999997</v>
      </c>
      <c r="L99" s="156">
        <f t="shared" si="14"/>
        <v>0.68561499999999931</v>
      </c>
      <c r="M99" s="156">
        <f t="shared" si="14"/>
        <v>1.3556600000000001</v>
      </c>
      <c r="N99" s="156">
        <f t="shared" si="14"/>
        <v>5.8804874999999974</v>
      </c>
      <c r="O99" s="156">
        <f t="shared" si="14"/>
        <v>8.8899999999999865E-3</v>
      </c>
      <c r="P99" s="156">
        <f t="shared" si="14"/>
        <v>2.3503306853605284</v>
      </c>
      <c r="Q99" s="156">
        <f t="shared" si="14"/>
        <v>1.3415090874368489</v>
      </c>
      <c r="R99" s="156">
        <f t="shared" si="14"/>
        <v>0.14737053721858634</v>
      </c>
      <c r="S99" s="156">
        <f t="shared" si="14"/>
        <v>0.68610626869537872</v>
      </c>
      <c r="T99" s="156">
        <f t="shared" si="14"/>
        <v>1.3605587276799505</v>
      </c>
      <c r="U99" s="156">
        <f t="shared" si="14"/>
        <v>5.8858753063912914</v>
      </c>
      <c r="V99" s="156">
        <f t="shared" si="10"/>
        <v>3.5021936087051841E-3</v>
      </c>
      <c r="Y99" s="156">
        <f>SUM(Y3:Y98)/4000</f>
        <v>0.60798499999999966</v>
      </c>
      <c r="Z99" s="156">
        <f t="shared" ref="Z99:AD99" si="15">SUM(Z3:Z98)/4000</f>
        <v>0.22987250000000015</v>
      </c>
      <c r="AA99" s="156">
        <f t="shared" si="15"/>
        <v>0.60798499999999966</v>
      </c>
      <c r="AB99" s="156">
        <f t="shared" si="15"/>
        <v>0.22987250000000015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0" t="s">
        <v>456</v>
      </c>
      <c r="AU2" s="169"/>
      <c r="AV2" s="200" t="s">
        <v>448</v>
      </c>
      <c r="AW2" s="200" t="s">
        <v>452</v>
      </c>
      <c r="AX2" s="200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16.29</v>
      </c>
      <c r="G3">
        <v>53.213999999999999</v>
      </c>
      <c r="H3">
        <v>0</v>
      </c>
      <c r="I3">
        <v>41.648000000000003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39.409199999999998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</v>
      </c>
      <c r="AO3">
        <v>28.224</v>
      </c>
      <c r="AP3">
        <v>12.9381</v>
      </c>
      <c r="AQ3">
        <v>60.731999999999999</v>
      </c>
      <c r="AR3">
        <v>32.553840000000001</v>
      </c>
      <c r="AS3">
        <v>0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75.279999999999987</v>
      </c>
      <c r="BA3">
        <f>SUM(B3:AZ3)</f>
        <v>2882.5222270000004</v>
      </c>
      <c r="BD3">
        <v>24.08</v>
      </c>
      <c r="BE3">
        <v>7.63</v>
      </c>
      <c r="BF3">
        <v>0.84</v>
      </c>
      <c r="BG3">
        <v>4.0599999999999996</v>
      </c>
      <c r="BH3">
        <v>5.58</v>
      </c>
      <c r="BI3">
        <v>4.78</v>
      </c>
      <c r="BJ3">
        <v>3.11</v>
      </c>
      <c r="BK3">
        <v>4.46</v>
      </c>
      <c r="BL3">
        <v>2.1800000000000002</v>
      </c>
      <c r="BM3">
        <v>0</v>
      </c>
      <c r="BN3">
        <v>0.5</v>
      </c>
      <c r="BO3">
        <v>11.04</v>
      </c>
      <c r="BP3">
        <v>0</v>
      </c>
      <c r="BQ3">
        <v>4.41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75.279999999999987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16.29</v>
      </c>
      <c r="G4">
        <v>53.213999999999999</v>
      </c>
      <c r="H4">
        <v>0</v>
      </c>
      <c r="I4">
        <v>41.648000000000003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0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</v>
      </c>
      <c r="AO4">
        <v>28.224</v>
      </c>
      <c r="AP4">
        <v>12.9381</v>
      </c>
      <c r="AQ4">
        <v>56.7</v>
      </c>
      <c r="AR4">
        <v>32.553840000000001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75.279999999999987</v>
      </c>
      <c r="BA4">
        <f t="shared" ref="BA4:BA67" si="1">SUM(B4:AZ4)</f>
        <v>2839.0810270000002</v>
      </c>
      <c r="BD4">
        <v>24.08</v>
      </c>
      <c r="BE4">
        <v>7.63</v>
      </c>
      <c r="BF4">
        <v>0.84</v>
      </c>
      <c r="BG4">
        <v>4.0599999999999996</v>
      </c>
      <c r="BH4">
        <v>5.58</v>
      </c>
      <c r="BI4">
        <v>4.78</v>
      </c>
      <c r="BJ4">
        <v>3.11</v>
      </c>
      <c r="BK4">
        <v>4.46</v>
      </c>
      <c r="BL4">
        <v>2.1800000000000002</v>
      </c>
      <c r="BM4">
        <v>0</v>
      </c>
      <c r="BN4">
        <v>0.5</v>
      </c>
      <c r="BO4">
        <v>11.04</v>
      </c>
      <c r="BP4">
        <v>0</v>
      </c>
      <c r="BQ4">
        <v>4.41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75.279999999999987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16.29</v>
      </c>
      <c r="G5">
        <v>53.213999999999999</v>
      </c>
      <c r="H5">
        <v>0</v>
      </c>
      <c r="I5">
        <v>43.292000000000002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27.3447</v>
      </c>
      <c r="AE5">
        <v>32.973100000000002</v>
      </c>
      <c r="AF5">
        <v>8.8740000000000006</v>
      </c>
      <c r="AG5">
        <v>0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</v>
      </c>
      <c r="AO5">
        <v>28.224</v>
      </c>
      <c r="AP5">
        <v>12.9381</v>
      </c>
      <c r="AQ5">
        <v>56.7</v>
      </c>
      <c r="AR5">
        <v>32.553840000000001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75.249999999999986</v>
      </c>
      <c r="BA5">
        <f t="shared" si="1"/>
        <v>2815.357571</v>
      </c>
      <c r="BD5">
        <v>24.08</v>
      </c>
      <c r="BE5">
        <v>7.63</v>
      </c>
      <c r="BF5">
        <v>0.81</v>
      </c>
      <c r="BG5">
        <v>4.0599999999999996</v>
      </c>
      <c r="BH5">
        <v>5.58</v>
      </c>
      <c r="BI5">
        <v>4.78</v>
      </c>
      <c r="BJ5">
        <v>3.11</v>
      </c>
      <c r="BK5">
        <v>4.46</v>
      </c>
      <c r="BL5">
        <v>2.1800000000000002</v>
      </c>
      <c r="BM5">
        <v>0</v>
      </c>
      <c r="BN5">
        <v>0.5</v>
      </c>
      <c r="BO5">
        <v>11.04</v>
      </c>
      <c r="BP5">
        <v>0</v>
      </c>
      <c r="BQ5">
        <v>4.41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75.249999999999986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16.29</v>
      </c>
      <c r="G6">
        <v>53.213999999999999</v>
      </c>
      <c r="H6">
        <v>0</v>
      </c>
      <c r="I6">
        <v>43.292000000000002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27.3447</v>
      </c>
      <c r="AE6">
        <v>32.973100000000002</v>
      </c>
      <c r="AF6">
        <v>8.8740000000000006</v>
      </c>
      <c r="AG6">
        <v>0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</v>
      </c>
      <c r="AO6">
        <v>28.224</v>
      </c>
      <c r="AP6">
        <v>12.9381</v>
      </c>
      <c r="AQ6">
        <v>44.478000000000002</v>
      </c>
      <c r="AR6">
        <v>32.553840000000001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75.249999999999986</v>
      </c>
      <c r="BA6">
        <f t="shared" si="1"/>
        <v>2803.1355710000003</v>
      </c>
      <c r="BD6">
        <v>24.08</v>
      </c>
      <c r="BE6">
        <v>7.63</v>
      </c>
      <c r="BF6">
        <v>0.81</v>
      </c>
      <c r="BG6">
        <v>4.0599999999999996</v>
      </c>
      <c r="BH6">
        <v>5.58</v>
      </c>
      <c r="BI6">
        <v>4.78</v>
      </c>
      <c r="BJ6">
        <v>3.11</v>
      </c>
      <c r="BK6">
        <v>4.46</v>
      </c>
      <c r="BL6">
        <v>2.1800000000000002</v>
      </c>
      <c r="BM6">
        <v>0</v>
      </c>
      <c r="BN6">
        <v>0.5</v>
      </c>
      <c r="BO6">
        <v>11.04</v>
      </c>
      <c r="BP6">
        <v>0</v>
      </c>
      <c r="BQ6">
        <v>4.41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75.249999999999986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16.29</v>
      </c>
      <c r="G7">
        <v>53.213999999999999</v>
      </c>
      <c r="H7">
        <v>0</v>
      </c>
      <c r="I7">
        <v>43.292000000000002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27.3447</v>
      </c>
      <c r="AE7">
        <v>32.973100000000002</v>
      </c>
      <c r="AF7">
        <v>8.8740000000000006</v>
      </c>
      <c r="AG7">
        <v>0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</v>
      </c>
      <c r="AO7">
        <v>28.224</v>
      </c>
      <c r="AP7">
        <v>12.9381</v>
      </c>
      <c r="AQ7">
        <v>41.58</v>
      </c>
      <c r="AR7">
        <v>31.897383000000001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75.249999999999986</v>
      </c>
      <c r="BA7">
        <f t="shared" si="1"/>
        <v>2799.5811140000001</v>
      </c>
      <c r="BD7">
        <v>24.08</v>
      </c>
      <c r="BE7">
        <v>7.63</v>
      </c>
      <c r="BF7">
        <v>0.81</v>
      </c>
      <c r="BG7">
        <v>4.0599999999999996</v>
      </c>
      <c r="BH7">
        <v>5.58</v>
      </c>
      <c r="BI7">
        <v>4.78</v>
      </c>
      <c r="BJ7">
        <v>3.11</v>
      </c>
      <c r="BK7">
        <v>4.46</v>
      </c>
      <c r="BL7">
        <v>2.1800000000000002</v>
      </c>
      <c r="BM7">
        <v>0</v>
      </c>
      <c r="BN7">
        <v>0.5</v>
      </c>
      <c r="BO7">
        <v>11.04</v>
      </c>
      <c r="BP7">
        <v>0</v>
      </c>
      <c r="BQ7">
        <v>4.41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75.249999999999986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16.29</v>
      </c>
      <c r="G8">
        <v>53.213999999999999</v>
      </c>
      <c r="H8">
        <v>0</v>
      </c>
      <c r="I8">
        <v>43.292000000000002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27.3447</v>
      </c>
      <c r="AE8">
        <v>32.973100000000002</v>
      </c>
      <c r="AF8">
        <v>8.8740000000000006</v>
      </c>
      <c r="AG8">
        <v>0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</v>
      </c>
      <c r="AO8">
        <v>28.224</v>
      </c>
      <c r="AP8">
        <v>12.9381</v>
      </c>
      <c r="AQ8">
        <v>27.72</v>
      </c>
      <c r="AR8">
        <v>31.897383000000001</v>
      </c>
      <c r="AS8">
        <v>0</v>
      </c>
      <c r="AT8">
        <v>10.712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75.249999999999986</v>
      </c>
      <c r="BA8">
        <f t="shared" si="1"/>
        <v>2785.7211139999999</v>
      </c>
      <c r="BD8">
        <v>24.08</v>
      </c>
      <c r="BE8">
        <v>7.63</v>
      </c>
      <c r="BF8">
        <v>0.81</v>
      </c>
      <c r="BG8">
        <v>4.0599999999999996</v>
      </c>
      <c r="BH8">
        <v>5.58</v>
      </c>
      <c r="BI8">
        <v>4.78</v>
      </c>
      <c r="BJ8">
        <v>3.11</v>
      </c>
      <c r="BK8">
        <v>4.46</v>
      </c>
      <c r="BL8">
        <v>2.1800000000000002</v>
      </c>
      <c r="BM8">
        <v>0</v>
      </c>
      <c r="BN8">
        <v>0.5</v>
      </c>
      <c r="BO8">
        <v>11.04</v>
      </c>
      <c r="BP8">
        <v>0</v>
      </c>
      <c r="BQ8">
        <v>4.41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75.249999999999986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16.29</v>
      </c>
      <c r="G9">
        <v>53.213999999999999</v>
      </c>
      <c r="H9">
        <v>0</v>
      </c>
      <c r="I9">
        <v>43.292000000000002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14.253199</v>
      </c>
      <c r="W9">
        <v>147.515625</v>
      </c>
      <c r="X9">
        <v>0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0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</v>
      </c>
      <c r="AO9">
        <v>28.224</v>
      </c>
      <c r="AP9">
        <v>12.9381</v>
      </c>
      <c r="AQ9">
        <v>13.86</v>
      </c>
      <c r="AR9">
        <v>31.897383000000001</v>
      </c>
      <c r="AS9">
        <v>0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74.939999999999984</v>
      </c>
      <c r="BA9">
        <f t="shared" si="1"/>
        <v>2788.0145700000003</v>
      </c>
      <c r="BD9">
        <v>24.08</v>
      </c>
      <c r="BE9">
        <v>7.63</v>
      </c>
      <c r="BF9">
        <v>0.81</v>
      </c>
      <c r="BG9">
        <v>4.0599999999999996</v>
      </c>
      <c r="BH9">
        <v>5.52</v>
      </c>
      <c r="BI9">
        <v>4.78</v>
      </c>
      <c r="BJ9">
        <v>3.11</v>
      </c>
      <c r="BK9">
        <v>4.46</v>
      </c>
      <c r="BL9">
        <v>2.1800000000000002</v>
      </c>
      <c r="BM9">
        <v>0</v>
      </c>
      <c r="BN9">
        <v>0.5</v>
      </c>
      <c r="BO9">
        <v>10.79</v>
      </c>
      <c r="BP9">
        <v>0</v>
      </c>
      <c r="BQ9">
        <v>4.41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74.939999999999984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16.29</v>
      </c>
      <c r="G10">
        <v>53.213999999999999</v>
      </c>
      <c r="H10">
        <v>0</v>
      </c>
      <c r="I10">
        <v>43.292000000000002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14.253199</v>
      </c>
      <c r="W10">
        <v>147.515625</v>
      </c>
      <c r="X10">
        <v>0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0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</v>
      </c>
      <c r="AO10">
        <v>28.224</v>
      </c>
      <c r="AP10">
        <v>12.9381</v>
      </c>
      <c r="AQ10">
        <v>0</v>
      </c>
      <c r="AR10">
        <v>31.897383000000001</v>
      </c>
      <c r="AS10">
        <v>0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74.939999999999984</v>
      </c>
      <c r="BA10">
        <f t="shared" si="1"/>
        <v>2774.1545700000001</v>
      </c>
      <c r="BD10">
        <v>24.08</v>
      </c>
      <c r="BE10">
        <v>7.63</v>
      </c>
      <c r="BF10">
        <v>0.81</v>
      </c>
      <c r="BG10">
        <v>4.0599999999999996</v>
      </c>
      <c r="BH10">
        <v>5.52</v>
      </c>
      <c r="BI10">
        <v>4.78</v>
      </c>
      <c r="BJ10">
        <v>3.11</v>
      </c>
      <c r="BK10">
        <v>4.46</v>
      </c>
      <c r="BL10">
        <v>2.1800000000000002</v>
      </c>
      <c r="BM10">
        <v>0</v>
      </c>
      <c r="BN10">
        <v>0.5</v>
      </c>
      <c r="BO10">
        <v>10.79</v>
      </c>
      <c r="BP10">
        <v>0</v>
      </c>
      <c r="BQ10">
        <v>4.41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74.939999999999984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16.29</v>
      </c>
      <c r="G11">
        <v>53.213999999999999</v>
      </c>
      <c r="H11">
        <v>0</v>
      </c>
      <c r="I11">
        <v>43.292000000000002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147.515625</v>
      </c>
      <c r="X11">
        <v>0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0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</v>
      </c>
      <c r="AO11">
        <v>28.224</v>
      </c>
      <c r="AP11">
        <v>12.9381</v>
      </c>
      <c r="AQ11">
        <v>0</v>
      </c>
      <c r="AR11">
        <v>31.897383000000001</v>
      </c>
      <c r="AS11">
        <v>0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75.609999999999985</v>
      </c>
      <c r="BA11">
        <f t="shared" si="1"/>
        <v>2775.0615700000003</v>
      </c>
      <c r="BD11">
        <v>25.43</v>
      </c>
      <c r="BE11">
        <v>7.45</v>
      </c>
      <c r="BF11">
        <v>0.86</v>
      </c>
      <c r="BG11">
        <v>3.94</v>
      </c>
      <c r="BH11">
        <v>5.4</v>
      </c>
      <c r="BI11">
        <v>4.6900000000000004</v>
      </c>
      <c r="BJ11">
        <v>3.21</v>
      </c>
      <c r="BK11">
        <v>4.46</v>
      </c>
      <c r="BL11">
        <v>2.08</v>
      </c>
      <c r="BM11">
        <v>0</v>
      </c>
      <c r="BN11">
        <v>0.48</v>
      </c>
      <c r="BO11">
        <v>10.61</v>
      </c>
      <c r="BP11">
        <v>0</v>
      </c>
      <c r="BQ11">
        <v>4.28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75.609999999999985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16.29</v>
      </c>
      <c r="G12">
        <v>53.213999999999999</v>
      </c>
      <c r="H12">
        <v>0</v>
      </c>
      <c r="I12">
        <v>43.292000000000002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0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</v>
      </c>
      <c r="AO12">
        <v>28.224</v>
      </c>
      <c r="AP12">
        <v>12.9381</v>
      </c>
      <c r="AQ12">
        <v>0</v>
      </c>
      <c r="AR12">
        <v>31.897383000000001</v>
      </c>
      <c r="AS12">
        <v>0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75.609999999999985</v>
      </c>
      <c r="BA12">
        <f t="shared" si="1"/>
        <v>2775.3775700000001</v>
      </c>
      <c r="BD12">
        <v>25.43</v>
      </c>
      <c r="BE12">
        <v>7.45</v>
      </c>
      <c r="BF12">
        <v>0.86</v>
      </c>
      <c r="BG12">
        <v>3.94</v>
      </c>
      <c r="BH12">
        <v>5.4</v>
      </c>
      <c r="BI12">
        <v>4.6900000000000004</v>
      </c>
      <c r="BJ12">
        <v>3.21</v>
      </c>
      <c r="BK12">
        <v>4.46</v>
      </c>
      <c r="BL12">
        <v>2.08</v>
      </c>
      <c r="BM12">
        <v>0</v>
      </c>
      <c r="BN12">
        <v>0.48</v>
      </c>
      <c r="BO12">
        <v>10.61</v>
      </c>
      <c r="BP12">
        <v>0</v>
      </c>
      <c r="BQ12">
        <v>4.28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75.609999999999985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16.29</v>
      </c>
      <c r="G13">
        <v>53.213999999999999</v>
      </c>
      <c r="H13">
        <v>0</v>
      </c>
      <c r="I13">
        <v>43.292000000000002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27.3447</v>
      </c>
      <c r="AE13">
        <v>32.973100000000002</v>
      </c>
      <c r="AF13">
        <v>8.8740000000000006</v>
      </c>
      <c r="AG13">
        <v>0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</v>
      </c>
      <c r="AO13">
        <v>28.224</v>
      </c>
      <c r="AP13">
        <v>12.9381</v>
      </c>
      <c r="AQ13">
        <v>0</v>
      </c>
      <c r="AR13">
        <v>31.897383000000001</v>
      </c>
      <c r="AS13">
        <v>0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75.609999999999985</v>
      </c>
      <c r="BA13">
        <f t="shared" si="1"/>
        <v>2758.9141140000002</v>
      </c>
      <c r="BD13">
        <v>25.43</v>
      </c>
      <c r="BE13">
        <v>7.45</v>
      </c>
      <c r="BF13">
        <v>0.86</v>
      </c>
      <c r="BG13">
        <v>3.94</v>
      </c>
      <c r="BH13">
        <v>5.4</v>
      </c>
      <c r="BI13">
        <v>4.6900000000000004</v>
      </c>
      <c r="BJ13">
        <v>3.21</v>
      </c>
      <c r="BK13">
        <v>4.46</v>
      </c>
      <c r="BL13">
        <v>2.08</v>
      </c>
      <c r="BM13">
        <v>0</v>
      </c>
      <c r="BN13">
        <v>0.48</v>
      </c>
      <c r="BO13">
        <v>10.61</v>
      </c>
      <c r="BP13">
        <v>0</v>
      </c>
      <c r="BQ13">
        <v>4.28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75.609999999999985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16.29</v>
      </c>
      <c r="G14">
        <v>53.213999999999999</v>
      </c>
      <c r="H14">
        <v>0</v>
      </c>
      <c r="I14">
        <v>43.292000000000002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123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27.3447</v>
      </c>
      <c r="AE14">
        <v>32.973100000000002</v>
      </c>
      <c r="AF14">
        <v>8.8740000000000006</v>
      </c>
      <c r="AG14">
        <v>0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</v>
      </c>
      <c r="AO14">
        <v>28.224</v>
      </c>
      <c r="AP14">
        <v>12.9381</v>
      </c>
      <c r="AQ14">
        <v>0</v>
      </c>
      <c r="AR14">
        <v>31.897383000000001</v>
      </c>
      <c r="AS14">
        <v>0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75.609999999999985</v>
      </c>
      <c r="BA14">
        <f t="shared" si="1"/>
        <v>2758.9141140000002</v>
      </c>
      <c r="BD14">
        <v>25.43</v>
      </c>
      <c r="BE14">
        <v>7.45</v>
      </c>
      <c r="BF14">
        <v>0.86</v>
      </c>
      <c r="BG14">
        <v>3.94</v>
      </c>
      <c r="BH14">
        <v>5.4</v>
      </c>
      <c r="BI14">
        <v>4.6900000000000004</v>
      </c>
      <c r="BJ14">
        <v>3.21</v>
      </c>
      <c r="BK14">
        <v>4.46</v>
      </c>
      <c r="BL14">
        <v>2.08</v>
      </c>
      <c r="BM14">
        <v>0</v>
      </c>
      <c r="BN14">
        <v>0.48</v>
      </c>
      <c r="BO14">
        <v>10.61</v>
      </c>
      <c r="BP14">
        <v>0</v>
      </c>
      <c r="BQ14">
        <v>4.28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75.609999999999985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16.29</v>
      </c>
      <c r="G15">
        <v>53.213999999999999</v>
      </c>
      <c r="H15">
        <v>0</v>
      </c>
      <c r="I15">
        <v>43.292000000000002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27.3447</v>
      </c>
      <c r="AE15">
        <v>32.973100000000002</v>
      </c>
      <c r="AF15">
        <v>8.8740000000000006</v>
      </c>
      <c r="AG15">
        <v>0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</v>
      </c>
      <c r="AO15">
        <v>28.224</v>
      </c>
      <c r="AP15">
        <v>11.529</v>
      </c>
      <c r="AQ15">
        <v>0</v>
      </c>
      <c r="AR15">
        <v>31.897383000000001</v>
      </c>
      <c r="AS15">
        <v>0</v>
      </c>
      <c r="AT15">
        <v>10.712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75.5</v>
      </c>
      <c r="BA15">
        <f t="shared" si="1"/>
        <v>2757.3950140000002</v>
      </c>
      <c r="BD15">
        <v>25.43</v>
      </c>
      <c r="BE15">
        <v>7.45</v>
      </c>
      <c r="BF15">
        <v>0.86</v>
      </c>
      <c r="BG15">
        <v>3.94</v>
      </c>
      <c r="BH15">
        <v>5.4</v>
      </c>
      <c r="BI15">
        <v>4.6900000000000004</v>
      </c>
      <c r="BJ15">
        <v>3.21</v>
      </c>
      <c r="BK15">
        <v>4.3499999999999996</v>
      </c>
      <c r="BL15">
        <v>2.08</v>
      </c>
      <c r="BM15">
        <v>0</v>
      </c>
      <c r="BN15">
        <v>0.48</v>
      </c>
      <c r="BO15">
        <v>10.61</v>
      </c>
      <c r="BP15">
        <v>0</v>
      </c>
      <c r="BQ15">
        <v>4.28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75.5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16.29</v>
      </c>
      <c r="G16">
        <v>53.213999999999999</v>
      </c>
      <c r="H16">
        <v>0</v>
      </c>
      <c r="I16">
        <v>43.292000000000002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27.3447</v>
      </c>
      <c r="AE16">
        <v>32.973100000000002</v>
      </c>
      <c r="AF16">
        <v>8.8740000000000006</v>
      </c>
      <c r="AG16">
        <v>39.409199999999998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</v>
      </c>
      <c r="AO16">
        <v>28.224</v>
      </c>
      <c r="AP16">
        <v>11.529</v>
      </c>
      <c r="AQ16">
        <v>0</v>
      </c>
      <c r="AR16">
        <v>31.897383000000001</v>
      </c>
      <c r="AS16">
        <v>0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75.5</v>
      </c>
      <c r="BA16">
        <f t="shared" si="1"/>
        <v>2796.8042140000002</v>
      </c>
      <c r="BD16">
        <v>25.43</v>
      </c>
      <c r="BE16">
        <v>7.45</v>
      </c>
      <c r="BF16">
        <v>0.86</v>
      </c>
      <c r="BG16">
        <v>3.94</v>
      </c>
      <c r="BH16">
        <v>5.4</v>
      </c>
      <c r="BI16">
        <v>4.6900000000000004</v>
      </c>
      <c r="BJ16">
        <v>3.21</v>
      </c>
      <c r="BK16">
        <v>4.3499999999999996</v>
      </c>
      <c r="BL16">
        <v>2.08</v>
      </c>
      <c r="BM16">
        <v>0</v>
      </c>
      <c r="BN16">
        <v>0.48</v>
      </c>
      <c r="BO16">
        <v>10.61</v>
      </c>
      <c r="BP16">
        <v>0</v>
      </c>
      <c r="BQ16">
        <v>4.28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75.5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16.29</v>
      </c>
      <c r="G17">
        <v>53.213999999999999</v>
      </c>
      <c r="H17">
        <v>0</v>
      </c>
      <c r="I17">
        <v>43.292000000000002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27.3447</v>
      </c>
      <c r="AE17">
        <v>32.973100000000002</v>
      </c>
      <c r="AF17">
        <v>8.8740000000000006</v>
      </c>
      <c r="AG17">
        <v>39.409199999999998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</v>
      </c>
      <c r="AO17">
        <v>28.224</v>
      </c>
      <c r="AP17">
        <v>11.529</v>
      </c>
      <c r="AQ17">
        <v>0</v>
      </c>
      <c r="AR17">
        <v>31.897383000000001</v>
      </c>
      <c r="AS17">
        <v>0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75.5</v>
      </c>
      <c r="BA17">
        <f t="shared" si="1"/>
        <v>2796.8042140000002</v>
      </c>
      <c r="BD17">
        <v>25.43</v>
      </c>
      <c r="BE17">
        <v>7.45</v>
      </c>
      <c r="BF17">
        <v>0.86</v>
      </c>
      <c r="BG17">
        <v>3.94</v>
      </c>
      <c r="BH17">
        <v>5.4</v>
      </c>
      <c r="BI17">
        <v>4.6900000000000004</v>
      </c>
      <c r="BJ17">
        <v>3.21</v>
      </c>
      <c r="BK17">
        <v>4.3499999999999996</v>
      </c>
      <c r="BL17">
        <v>2.08</v>
      </c>
      <c r="BM17">
        <v>0</v>
      </c>
      <c r="BN17">
        <v>0.48</v>
      </c>
      <c r="BO17">
        <v>10.61</v>
      </c>
      <c r="BP17">
        <v>0</v>
      </c>
      <c r="BQ17">
        <v>4.28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75.5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16.29</v>
      </c>
      <c r="G18">
        <v>53.213999999999999</v>
      </c>
      <c r="H18">
        <v>0</v>
      </c>
      <c r="I18">
        <v>43.292000000000002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39.409199999999998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</v>
      </c>
      <c r="AO18">
        <v>28.224</v>
      </c>
      <c r="AP18">
        <v>11.529</v>
      </c>
      <c r="AQ18">
        <v>0</v>
      </c>
      <c r="AR18">
        <v>31.897383000000001</v>
      </c>
      <c r="AS18">
        <v>0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</v>
      </c>
      <c r="BA18">
        <f t="shared" si="1"/>
        <v>2806.0512140000001</v>
      </c>
      <c r="BD18">
        <v>25.43</v>
      </c>
      <c r="BE18">
        <v>7.45</v>
      </c>
      <c r="BF18">
        <v>0.86</v>
      </c>
      <c r="BG18">
        <v>3.94</v>
      </c>
      <c r="BH18">
        <v>5.4</v>
      </c>
      <c r="BI18">
        <v>4.6900000000000004</v>
      </c>
      <c r="BJ18">
        <v>3.21</v>
      </c>
      <c r="BK18">
        <v>4.3499999999999996</v>
      </c>
      <c r="BL18">
        <v>2.08</v>
      </c>
      <c r="BM18">
        <v>0</v>
      </c>
      <c r="BN18">
        <v>0.48</v>
      </c>
      <c r="BO18">
        <v>10.61</v>
      </c>
      <c r="BP18">
        <v>0</v>
      </c>
      <c r="BQ18">
        <v>4.28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75.5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16.29</v>
      </c>
      <c r="G19">
        <v>53.213999999999999</v>
      </c>
      <c r="H19">
        <v>0</v>
      </c>
      <c r="I19">
        <v>43.292000000000002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123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39.409199999999998</v>
      </c>
      <c r="AH19">
        <v>152.94049999999999</v>
      </c>
      <c r="AI19">
        <v>6.3650000000000002</v>
      </c>
      <c r="AJ19">
        <v>0</v>
      </c>
      <c r="AK19">
        <v>50.76</v>
      </c>
      <c r="AL19">
        <v>79.364599999999996</v>
      </c>
      <c r="AM19">
        <v>15.996</v>
      </c>
      <c r="AN19">
        <v>0</v>
      </c>
      <c r="AO19">
        <v>28.224</v>
      </c>
      <c r="AP19">
        <v>11.529</v>
      </c>
      <c r="AQ19">
        <v>0</v>
      </c>
      <c r="AR19">
        <v>31.612200000000001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75.5</v>
      </c>
      <c r="BA19">
        <f t="shared" si="1"/>
        <v>2793.5716310000003</v>
      </c>
      <c r="BD19">
        <v>25.43</v>
      </c>
      <c r="BE19">
        <v>7.45</v>
      </c>
      <c r="BF19">
        <v>0.86</v>
      </c>
      <c r="BG19">
        <v>3.94</v>
      </c>
      <c r="BH19">
        <v>5.4</v>
      </c>
      <c r="BI19">
        <v>4.6900000000000004</v>
      </c>
      <c r="BJ19">
        <v>3.21</v>
      </c>
      <c r="BK19">
        <v>4.3499999999999996</v>
      </c>
      <c r="BL19">
        <v>2.08</v>
      </c>
      <c r="BM19">
        <v>0</v>
      </c>
      <c r="BN19">
        <v>0.48</v>
      </c>
      <c r="BO19">
        <v>10.61</v>
      </c>
      <c r="BP19">
        <v>0</v>
      </c>
      <c r="BQ19">
        <v>4.28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75.5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16.29</v>
      </c>
      <c r="G20">
        <v>53.213999999999999</v>
      </c>
      <c r="H20">
        <v>0</v>
      </c>
      <c r="I20">
        <v>43.292000000000002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123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39.409199999999998</v>
      </c>
      <c r="AH20">
        <v>152.94049999999999</v>
      </c>
      <c r="AI20">
        <v>6.3650000000000002</v>
      </c>
      <c r="AJ20">
        <v>0</v>
      </c>
      <c r="AK20">
        <v>50.76</v>
      </c>
      <c r="AL20">
        <v>79.364599999999996</v>
      </c>
      <c r="AM20">
        <v>15.996</v>
      </c>
      <c r="AN20">
        <v>0</v>
      </c>
      <c r="AO20">
        <v>28.224</v>
      </c>
      <c r="AP20">
        <v>11.529</v>
      </c>
      <c r="AQ20">
        <v>0</v>
      </c>
      <c r="AR20">
        <v>31.612200000000001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75.5</v>
      </c>
      <c r="BA20">
        <f t="shared" si="1"/>
        <v>2793.5716310000003</v>
      </c>
      <c r="BD20">
        <v>25.43</v>
      </c>
      <c r="BE20">
        <v>7.45</v>
      </c>
      <c r="BF20">
        <v>0.86</v>
      </c>
      <c r="BG20">
        <v>3.94</v>
      </c>
      <c r="BH20">
        <v>5.4</v>
      </c>
      <c r="BI20">
        <v>4.6900000000000004</v>
      </c>
      <c r="BJ20">
        <v>3.21</v>
      </c>
      <c r="BK20">
        <v>4.3499999999999996</v>
      </c>
      <c r="BL20">
        <v>2.08</v>
      </c>
      <c r="BM20">
        <v>0</v>
      </c>
      <c r="BN20">
        <v>0.48</v>
      </c>
      <c r="BO20">
        <v>10.61</v>
      </c>
      <c r="BP20">
        <v>0</v>
      </c>
      <c r="BQ20">
        <v>4.28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75.5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16.29</v>
      </c>
      <c r="G21">
        <v>53.213999999999999</v>
      </c>
      <c r="H21">
        <v>0</v>
      </c>
      <c r="I21">
        <v>43.292000000000002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123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39.409199999999998</v>
      </c>
      <c r="AH21">
        <v>152.94049999999999</v>
      </c>
      <c r="AI21">
        <v>28.006</v>
      </c>
      <c r="AJ21">
        <v>0</v>
      </c>
      <c r="AK21">
        <v>50.76</v>
      </c>
      <c r="AL21">
        <v>79.364599999999996</v>
      </c>
      <c r="AM21">
        <v>15.996</v>
      </c>
      <c r="AN21">
        <v>0</v>
      </c>
      <c r="AO21">
        <v>28.224</v>
      </c>
      <c r="AP21">
        <v>11.529</v>
      </c>
      <c r="AQ21">
        <v>0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75.78</v>
      </c>
      <c r="BA21">
        <f t="shared" si="1"/>
        <v>2815.7778140000005</v>
      </c>
      <c r="BD21">
        <v>25.43</v>
      </c>
      <c r="BE21">
        <v>7.45</v>
      </c>
      <c r="BF21">
        <v>0.86</v>
      </c>
      <c r="BG21">
        <v>3.94</v>
      </c>
      <c r="BH21">
        <v>5.4</v>
      </c>
      <c r="BI21">
        <v>4.6900000000000004</v>
      </c>
      <c r="BJ21">
        <v>3.21</v>
      </c>
      <c r="BK21">
        <v>4.3499999999999996</v>
      </c>
      <c r="BL21">
        <v>2.08</v>
      </c>
      <c r="BM21">
        <v>0</v>
      </c>
      <c r="BN21">
        <v>0.48</v>
      </c>
      <c r="BO21">
        <v>10.94</v>
      </c>
      <c r="BP21">
        <v>0</v>
      </c>
      <c r="BQ21">
        <v>4.28</v>
      </c>
      <c r="BR21">
        <v>2.27</v>
      </c>
      <c r="BS21">
        <v>0.4</v>
      </c>
      <c r="BT21">
        <v>0</v>
      </c>
      <c r="BU21">
        <v>0</v>
      </c>
      <c r="BV21">
        <v>0</v>
      </c>
      <c r="BW21">
        <f t="shared" si="2"/>
        <v>75.78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16.29</v>
      </c>
      <c r="G22">
        <v>53.213999999999999</v>
      </c>
      <c r="H22">
        <v>0</v>
      </c>
      <c r="I22">
        <v>43.292000000000002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123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39.409199999999998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</v>
      </c>
      <c r="AO22">
        <v>28.224</v>
      </c>
      <c r="AP22">
        <v>11.529</v>
      </c>
      <c r="AQ22">
        <v>13.86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75.78</v>
      </c>
      <c r="BA22">
        <f t="shared" si="1"/>
        <v>2820.7268140000006</v>
      </c>
      <c r="BD22">
        <v>25.43</v>
      </c>
      <c r="BE22">
        <v>7.45</v>
      </c>
      <c r="BF22">
        <v>0.86</v>
      </c>
      <c r="BG22">
        <v>3.94</v>
      </c>
      <c r="BH22">
        <v>5.4</v>
      </c>
      <c r="BI22">
        <v>4.6900000000000004</v>
      </c>
      <c r="BJ22">
        <v>3.21</v>
      </c>
      <c r="BK22">
        <v>4.3499999999999996</v>
      </c>
      <c r="BL22">
        <v>2.08</v>
      </c>
      <c r="BM22">
        <v>0</v>
      </c>
      <c r="BN22">
        <v>0.48</v>
      </c>
      <c r="BO22">
        <v>10.94</v>
      </c>
      <c r="BP22">
        <v>0</v>
      </c>
      <c r="BQ22">
        <v>4.28</v>
      </c>
      <c r="BR22">
        <v>2.27</v>
      </c>
      <c r="BS22">
        <v>0.4</v>
      </c>
      <c r="BT22">
        <v>0</v>
      </c>
      <c r="BU22">
        <v>0</v>
      </c>
      <c r="BV22">
        <v>0</v>
      </c>
      <c r="BW22">
        <f t="shared" si="2"/>
        <v>75.78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16.29</v>
      </c>
      <c r="G23">
        <v>53.213999999999999</v>
      </c>
      <c r="H23">
        <v>0</v>
      </c>
      <c r="I23">
        <v>43.292000000000002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123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14.253199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39.409199999999998</v>
      </c>
      <c r="AH23">
        <v>152.94049999999999</v>
      </c>
      <c r="AI23">
        <v>6.3650000000000002</v>
      </c>
      <c r="AJ23">
        <v>0</v>
      </c>
      <c r="AK23">
        <v>50.76</v>
      </c>
      <c r="AL23">
        <v>79.364599999999996</v>
      </c>
      <c r="AM23">
        <v>15.996</v>
      </c>
      <c r="AN23">
        <v>0</v>
      </c>
      <c r="AO23">
        <v>28.224</v>
      </c>
      <c r="AP23">
        <v>11.529</v>
      </c>
      <c r="AQ23">
        <v>15.12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74.78</v>
      </c>
      <c r="BA23">
        <f t="shared" si="1"/>
        <v>2808.2568140000003</v>
      </c>
      <c r="BD23">
        <v>25.43</v>
      </c>
      <c r="BE23">
        <v>7.45</v>
      </c>
      <c r="BF23">
        <v>0.86</v>
      </c>
      <c r="BG23">
        <v>3.94</v>
      </c>
      <c r="BH23">
        <v>5.4</v>
      </c>
      <c r="BI23">
        <v>3.5</v>
      </c>
      <c r="BJ23">
        <v>3.21</v>
      </c>
      <c r="BK23">
        <v>4.3499999999999996</v>
      </c>
      <c r="BL23">
        <v>2.08</v>
      </c>
      <c r="BM23">
        <v>0</v>
      </c>
      <c r="BN23">
        <v>0.48</v>
      </c>
      <c r="BO23">
        <v>11.13</v>
      </c>
      <c r="BP23">
        <v>0</v>
      </c>
      <c r="BQ23">
        <v>4.28</v>
      </c>
      <c r="BR23">
        <v>2.27</v>
      </c>
      <c r="BS23">
        <v>0.4</v>
      </c>
      <c r="BT23">
        <v>0</v>
      </c>
      <c r="BU23">
        <v>0</v>
      </c>
      <c r="BV23">
        <v>0</v>
      </c>
      <c r="BW23">
        <f t="shared" si="2"/>
        <v>74.78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16.29</v>
      </c>
      <c r="G24">
        <v>53.213999999999999</v>
      </c>
      <c r="H24">
        <v>0</v>
      </c>
      <c r="I24">
        <v>43.292000000000002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123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14.253199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39.409199999999998</v>
      </c>
      <c r="AH24">
        <v>152.94049999999999</v>
      </c>
      <c r="AI24">
        <v>6.3650000000000002</v>
      </c>
      <c r="AJ24">
        <v>0</v>
      </c>
      <c r="AK24">
        <v>50.76</v>
      </c>
      <c r="AL24">
        <v>79.364599999999996</v>
      </c>
      <c r="AM24">
        <v>15.996</v>
      </c>
      <c r="AN24">
        <v>0</v>
      </c>
      <c r="AO24">
        <v>28.224</v>
      </c>
      <c r="AP24">
        <v>11.529</v>
      </c>
      <c r="AQ24">
        <v>27.72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74.989999999999995</v>
      </c>
      <c r="BA24">
        <f t="shared" si="1"/>
        <v>2821.0668139999998</v>
      </c>
      <c r="BD24">
        <v>25.43</v>
      </c>
      <c r="BE24">
        <v>7.45</v>
      </c>
      <c r="BF24">
        <v>0.86</v>
      </c>
      <c r="BG24">
        <v>3.94</v>
      </c>
      <c r="BH24">
        <v>5.4</v>
      </c>
      <c r="BI24">
        <v>3.5</v>
      </c>
      <c r="BJ24">
        <v>3.21</v>
      </c>
      <c r="BK24">
        <v>4.3499999999999996</v>
      </c>
      <c r="BL24">
        <v>2.08</v>
      </c>
      <c r="BM24">
        <v>0</v>
      </c>
      <c r="BN24">
        <v>0.48</v>
      </c>
      <c r="BO24">
        <v>11.34</v>
      </c>
      <c r="BP24">
        <v>0</v>
      </c>
      <c r="BQ24">
        <v>4.28</v>
      </c>
      <c r="BR24">
        <v>2.27</v>
      </c>
      <c r="BS24">
        <v>0.4</v>
      </c>
      <c r="BT24">
        <v>0</v>
      </c>
      <c r="BU24">
        <v>0</v>
      </c>
      <c r="BV24">
        <v>0</v>
      </c>
      <c r="BW24">
        <f t="shared" si="2"/>
        <v>74.989999999999995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16.29</v>
      </c>
      <c r="G25">
        <v>53.213999999999999</v>
      </c>
      <c r="H25">
        <v>0</v>
      </c>
      <c r="I25">
        <v>43.292000000000002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14.253199</v>
      </c>
      <c r="W25">
        <v>147.515625</v>
      </c>
      <c r="X25">
        <v>0</v>
      </c>
      <c r="Y25">
        <v>0</v>
      </c>
      <c r="Z25">
        <v>13.2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39.409199999999998</v>
      </c>
      <c r="AH25">
        <v>152.94049999999999</v>
      </c>
      <c r="AI25">
        <v>6.3650000000000002</v>
      </c>
      <c r="AJ25">
        <v>0</v>
      </c>
      <c r="AK25">
        <v>50.76</v>
      </c>
      <c r="AL25">
        <v>79.364599999999996</v>
      </c>
      <c r="AM25">
        <v>15.996</v>
      </c>
      <c r="AN25">
        <v>0</v>
      </c>
      <c r="AO25">
        <v>28.224</v>
      </c>
      <c r="AP25">
        <v>11.529</v>
      </c>
      <c r="AQ25">
        <v>27.72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74.759999999999991</v>
      </c>
      <c r="BA25">
        <f t="shared" si="1"/>
        <v>2814.3754140000001</v>
      </c>
      <c r="BD25">
        <v>25.43</v>
      </c>
      <c r="BE25">
        <v>7.45</v>
      </c>
      <c r="BF25">
        <v>0.86</v>
      </c>
      <c r="BG25">
        <v>3.94</v>
      </c>
      <c r="BH25">
        <v>5.4</v>
      </c>
      <c r="BI25">
        <v>3.5</v>
      </c>
      <c r="BJ25">
        <v>3.21</v>
      </c>
      <c r="BK25">
        <v>4.2300000000000004</v>
      </c>
      <c r="BL25">
        <v>1.97</v>
      </c>
      <c r="BM25">
        <v>0</v>
      </c>
      <c r="BN25">
        <v>0.48</v>
      </c>
      <c r="BO25">
        <v>11.34</v>
      </c>
      <c r="BP25">
        <v>0</v>
      </c>
      <c r="BQ25">
        <v>4.28</v>
      </c>
      <c r="BR25">
        <v>2.27</v>
      </c>
      <c r="BS25">
        <v>0.4</v>
      </c>
      <c r="BT25">
        <v>0</v>
      </c>
      <c r="BU25">
        <v>0</v>
      </c>
      <c r="BV25">
        <v>0</v>
      </c>
      <c r="BW25">
        <f t="shared" si="2"/>
        <v>74.759999999999991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16.29</v>
      </c>
      <c r="G26">
        <v>53.213999999999999</v>
      </c>
      <c r="H26">
        <v>0</v>
      </c>
      <c r="I26">
        <v>43.292000000000002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14.253199</v>
      </c>
      <c r="W26">
        <v>147.515625</v>
      </c>
      <c r="X26">
        <v>0</v>
      </c>
      <c r="Y26">
        <v>0</v>
      </c>
      <c r="Z26">
        <v>13.2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39.409199999999998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</v>
      </c>
      <c r="AO26">
        <v>28.224</v>
      </c>
      <c r="AP26">
        <v>11.529</v>
      </c>
      <c r="AQ26">
        <v>27.72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75.27</v>
      </c>
      <c r="BA26">
        <f t="shared" si="1"/>
        <v>2827.6154139999999</v>
      </c>
      <c r="BD26">
        <v>25.43</v>
      </c>
      <c r="BE26">
        <v>7.45</v>
      </c>
      <c r="BF26">
        <v>0.86</v>
      </c>
      <c r="BG26">
        <v>3.94</v>
      </c>
      <c r="BH26">
        <v>5.4</v>
      </c>
      <c r="BI26">
        <v>3.5</v>
      </c>
      <c r="BJ26">
        <v>3.21</v>
      </c>
      <c r="BK26">
        <v>4.3</v>
      </c>
      <c r="BL26">
        <v>2.0099999999999998</v>
      </c>
      <c r="BM26">
        <v>0</v>
      </c>
      <c r="BN26">
        <v>0.48</v>
      </c>
      <c r="BO26">
        <v>11.74</v>
      </c>
      <c r="BP26">
        <v>0</v>
      </c>
      <c r="BQ26">
        <v>4.28</v>
      </c>
      <c r="BR26">
        <v>2.27</v>
      </c>
      <c r="BS26">
        <v>0.4</v>
      </c>
      <c r="BT26">
        <v>0</v>
      </c>
      <c r="BU26">
        <v>0</v>
      </c>
      <c r="BV26">
        <v>0</v>
      </c>
      <c r="BW26">
        <f t="shared" si="2"/>
        <v>75.27</v>
      </c>
    </row>
    <row r="27" spans="1:75">
      <c r="A27" t="s">
        <v>69</v>
      </c>
      <c r="B27">
        <v>0</v>
      </c>
      <c r="C27">
        <v>32.024999999999999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43.292000000000002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14.253199</v>
      </c>
      <c r="W27">
        <v>147.515625</v>
      </c>
      <c r="X27">
        <v>0</v>
      </c>
      <c r="Y27">
        <v>0</v>
      </c>
      <c r="Z27">
        <v>13.2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39.409199999999998</v>
      </c>
      <c r="AH27">
        <v>152.94049999999999</v>
      </c>
      <c r="AI27">
        <v>22.914000000000001</v>
      </c>
      <c r="AJ27">
        <v>0</v>
      </c>
      <c r="AK27">
        <v>50.76</v>
      </c>
      <c r="AL27">
        <v>79.364599999999996</v>
      </c>
      <c r="AM27">
        <v>15.996</v>
      </c>
      <c r="AN27">
        <v>0</v>
      </c>
      <c r="AO27">
        <v>28.224</v>
      </c>
      <c r="AP27">
        <v>11.529</v>
      </c>
      <c r="AQ27">
        <v>41.58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75.94</v>
      </c>
      <c r="BA27">
        <f t="shared" si="1"/>
        <v>2845.9644140000005</v>
      </c>
      <c r="BD27">
        <v>24.08</v>
      </c>
      <c r="BE27">
        <v>7.63</v>
      </c>
      <c r="BF27">
        <v>0.81</v>
      </c>
      <c r="BG27">
        <v>4.0599999999999996</v>
      </c>
      <c r="BH27">
        <v>5.58</v>
      </c>
      <c r="BI27">
        <v>4.78</v>
      </c>
      <c r="BJ27">
        <v>3.11</v>
      </c>
      <c r="BK27">
        <v>4.3</v>
      </c>
      <c r="BL27">
        <v>2.1</v>
      </c>
      <c r="BM27">
        <v>0</v>
      </c>
      <c r="BN27">
        <v>0.5</v>
      </c>
      <c r="BO27">
        <v>12.03</v>
      </c>
      <c r="BP27">
        <v>0</v>
      </c>
      <c r="BQ27">
        <v>4.41</v>
      </c>
      <c r="BR27">
        <v>2.15</v>
      </c>
      <c r="BS27">
        <v>0.4</v>
      </c>
      <c r="BT27">
        <v>0</v>
      </c>
      <c r="BU27">
        <v>0</v>
      </c>
      <c r="BV27">
        <v>0</v>
      </c>
      <c r="BW27">
        <f t="shared" si="2"/>
        <v>75.94</v>
      </c>
    </row>
    <row r="28" spans="1:75">
      <c r="A28" t="s">
        <v>70</v>
      </c>
      <c r="B28">
        <v>0</v>
      </c>
      <c r="C28">
        <v>32.024999999999999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43.292000000000002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14.253199</v>
      </c>
      <c r="W28">
        <v>147.515625</v>
      </c>
      <c r="X28">
        <v>0</v>
      </c>
      <c r="Y28">
        <v>0</v>
      </c>
      <c r="Z28">
        <v>13.2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39.409199999999998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</v>
      </c>
      <c r="AO28">
        <v>28.224</v>
      </c>
      <c r="AP28">
        <v>11.529</v>
      </c>
      <c r="AQ28">
        <v>44.1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76.36</v>
      </c>
      <c r="BA28">
        <f t="shared" si="1"/>
        <v>2892.1864140000002</v>
      </c>
      <c r="BD28">
        <v>24.08</v>
      </c>
      <c r="BE28">
        <v>7.63</v>
      </c>
      <c r="BF28">
        <v>0.81</v>
      </c>
      <c r="BG28">
        <v>4.0599999999999996</v>
      </c>
      <c r="BH28">
        <v>5.58</v>
      </c>
      <c r="BI28">
        <v>4.78</v>
      </c>
      <c r="BJ28">
        <v>3.11</v>
      </c>
      <c r="BK28">
        <v>4.3</v>
      </c>
      <c r="BL28">
        <v>2.1</v>
      </c>
      <c r="BM28">
        <v>0</v>
      </c>
      <c r="BN28">
        <v>0.5</v>
      </c>
      <c r="BO28">
        <v>12.45</v>
      </c>
      <c r="BP28">
        <v>0</v>
      </c>
      <c r="BQ28">
        <v>4.41</v>
      </c>
      <c r="BR28">
        <v>2.15</v>
      </c>
      <c r="BS28">
        <v>0.4</v>
      </c>
      <c r="BT28">
        <v>0</v>
      </c>
      <c r="BU28">
        <v>0</v>
      </c>
      <c r="BV28">
        <v>0</v>
      </c>
      <c r="BW28">
        <f t="shared" si="2"/>
        <v>76.36</v>
      </c>
    </row>
    <row r="29" spans="1:75">
      <c r="A29" t="s">
        <v>71</v>
      </c>
      <c r="B29">
        <v>0</v>
      </c>
      <c r="C29">
        <v>32.024999999999999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43.292000000000002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147.515625</v>
      </c>
      <c r="X29">
        <v>0</v>
      </c>
      <c r="Y29">
        <v>0</v>
      </c>
      <c r="Z29">
        <v>6.6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39.409199999999998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</v>
      </c>
      <c r="AO29">
        <v>28.224</v>
      </c>
      <c r="AP29">
        <v>11.529</v>
      </c>
      <c r="AQ29">
        <v>44.1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75.94</v>
      </c>
      <c r="BA29">
        <f t="shared" si="1"/>
        <v>2885.1664140000003</v>
      </c>
      <c r="BD29">
        <v>24.08</v>
      </c>
      <c r="BE29">
        <v>7.63</v>
      </c>
      <c r="BF29">
        <v>0.81</v>
      </c>
      <c r="BG29">
        <v>4.0599999999999996</v>
      </c>
      <c r="BH29">
        <v>5.58</v>
      </c>
      <c r="BI29">
        <v>4.78</v>
      </c>
      <c r="BJ29">
        <v>3.11</v>
      </c>
      <c r="BK29">
        <v>4.3</v>
      </c>
      <c r="BL29">
        <v>2.1</v>
      </c>
      <c r="BM29">
        <v>0</v>
      </c>
      <c r="BN29">
        <v>0.5</v>
      </c>
      <c r="BO29">
        <v>12.03</v>
      </c>
      <c r="BP29">
        <v>0</v>
      </c>
      <c r="BQ29">
        <v>4.41</v>
      </c>
      <c r="BR29">
        <v>2.15</v>
      </c>
      <c r="BS29">
        <v>0.4</v>
      </c>
      <c r="BT29">
        <v>0</v>
      </c>
      <c r="BU29">
        <v>0</v>
      </c>
      <c r="BV29">
        <v>0</v>
      </c>
      <c r="BW29">
        <f t="shared" si="2"/>
        <v>75.94</v>
      </c>
    </row>
    <row r="30" spans="1:75">
      <c r="A30" t="s">
        <v>72</v>
      </c>
      <c r="B30">
        <v>0</v>
      </c>
      <c r="C30">
        <v>32.024999999999999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43.292000000000002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147.515625</v>
      </c>
      <c r="X30">
        <v>0</v>
      </c>
      <c r="Y30">
        <v>0</v>
      </c>
      <c r="Z30">
        <v>6.6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39.409199999999998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</v>
      </c>
      <c r="AO30">
        <v>28.224</v>
      </c>
      <c r="AP30">
        <v>11.529</v>
      </c>
      <c r="AQ30">
        <v>44.1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75.94</v>
      </c>
      <c r="BA30">
        <f t="shared" si="1"/>
        <v>2885.1664140000003</v>
      </c>
      <c r="BD30">
        <v>24.08</v>
      </c>
      <c r="BE30">
        <v>7.63</v>
      </c>
      <c r="BF30">
        <v>0.81</v>
      </c>
      <c r="BG30">
        <v>4.0599999999999996</v>
      </c>
      <c r="BH30">
        <v>5.58</v>
      </c>
      <c r="BI30">
        <v>4.78</v>
      </c>
      <c r="BJ30">
        <v>3.11</v>
      </c>
      <c r="BK30">
        <v>4.3</v>
      </c>
      <c r="BL30">
        <v>2.1</v>
      </c>
      <c r="BM30">
        <v>0</v>
      </c>
      <c r="BN30">
        <v>0.5</v>
      </c>
      <c r="BO30">
        <v>12.03</v>
      </c>
      <c r="BP30">
        <v>0</v>
      </c>
      <c r="BQ30">
        <v>4.41</v>
      </c>
      <c r="BR30">
        <v>2.15</v>
      </c>
      <c r="BS30">
        <v>0.4</v>
      </c>
      <c r="BT30">
        <v>0</v>
      </c>
      <c r="BU30">
        <v>0</v>
      </c>
      <c r="BV30">
        <v>0</v>
      </c>
      <c r="BW30">
        <f t="shared" si="2"/>
        <v>75.94</v>
      </c>
    </row>
    <row r="31" spans="1:75">
      <c r="A31" t="s">
        <v>73</v>
      </c>
      <c r="B31">
        <v>0</v>
      </c>
      <c r="C31">
        <v>32.024999999999999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43.292000000000002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147.515625</v>
      </c>
      <c r="X31">
        <v>0</v>
      </c>
      <c r="Y31">
        <v>0</v>
      </c>
      <c r="Z31">
        <v>6.6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39.409199999999998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</v>
      </c>
      <c r="AO31">
        <v>28.224</v>
      </c>
      <c r="AP31">
        <v>11.529</v>
      </c>
      <c r="AQ31">
        <v>27.72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75.86</v>
      </c>
      <c r="BA31">
        <f t="shared" si="1"/>
        <v>2868.7064140000002</v>
      </c>
      <c r="BD31">
        <v>24.08</v>
      </c>
      <c r="BE31">
        <v>7.63</v>
      </c>
      <c r="BF31">
        <v>0.81</v>
      </c>
      <c r="BG31">
        <v>4.0599999999999996</v>
      </c>
      <c r="BH31">
        <v>5.58</v>
      </c>
      <c r="BI31">
        <v>4.78</v>
      </c>
      <c r="BJ31">
        <v>3.11</v>
      </c>
      <c r="BK31">
        <v>4.25</v>
      </c>
      <c r="BL31">
        <v>2.0699999999999998</v>
      </c>
      <c r="BM31">
        <v>0</v>
      </c>
      <c r="BN31">
        <v>0.5</v>
      </c>
      <c r="BO31">
        <v>12.03</v>
      </c>
      <c r="BP31">
        <v>0</v>
      </c>
      <c r="BQ31">
        <v>4.41</v>
      </c>
      <c r="BR31">
        <v>2.15</v>
      </c>
      <c r="BS31">
        <v>0.4</v>
      </c>
      <c r="BT31">
        <v>0</v>
      </c>
      <c r="BU31">
        <v>0</v>
      </c>
      <c r="BV31">
        <v>0</v>
      </c>
      <c r="BW31">
        <f t="shared" si="2"/>
        <v>75.86</v>
      </c>
    </row>
    <row r="32" spans="1:75">
      <c r="A32" t="s">
        <v>74</v>
      </c>
      <c r="B32">
        <v>0</v>
      </c>
      <c r="C32">
        <v>32.024999999999999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43.292000000000002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147.515625</v>
      </c>
      <c r="X32">
        <v>0</v>
      </c>
      <c r="Y32">
        <v>0</v>
      </c>
      <c r="Z32">
        <v>6.6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39.409199999999998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</v>
      </c>
      <c r="AO32">
        <v>28.224</v>
      </c>
      <c r="AP32">
        <v>11.529</v>
      </c>
      <c r="AQ32">
        <v>13.86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75.86</v>
      </c>
      <c r="BA32">
        <f t="shared" si="1"/>
        <v>2854.8464140000006</v>
      </c>
      <c r="BD32">
        <v>24.08</v>
      </c>
      <c r="BE32">
        <v>7.63</v>
      </c>
      <c r="BF32">
        <v>0.81</v>
      </c>
      <c r="BG32">
        <v>4.0599999999999996</v>
      </c>
      <c r="BH32">
        <v>5.58</v>
      </c>
      <c r="BI32">
        <v>4.78</v>
      </c>
      <c r="BJ32">
        <v>3.11</v>
      </c>
      <c r="BK32">
        <v>4.25</v>
      </c>
      <c r="BL32">
        <v>2.0699999999999998</v>
      </c>
      <c r="BM32">
        <v>0</v>
      </c>
      <c r="BN32">
        <v>0.5</v>
      </c>
      <c r="BO32">
        <v>12.03</v>
      </c>
      <c r="BP32">
        <v>0</v>
      </c>
      <c r="BQ32">
        <v>4.41</v>
      </c>
      <c r="BR32">
        <v>2.15</v>
      </c>
      <c r="BS32">
        <v>0.4</v>
      </c>
      <c r="BT32">
        <v>0</v>
      </c>
      <c r="BU32">
        <v>0</v>
      </c>
      <c r="BV32">
        <v>0</v>
      </c>
      <c r="BW32">
        <f t="shared" si="2"/>
        <v>75.86</v>
      </c>
    </row>
    <row r="33" spans="1:75">
      <c r="A33" t="s">
        <v>75</v>
      </c>
      <c r="B33">
        <v>0</v>
      </c>
      <c r="C33">
        <v>32.024999999999999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43.292000000000002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147.515625</v>
      </c>
      <c r="X33">
        <v>0</v>
      </c>
      <c r="Y33">
        <v>0</v>
      </c>
      <c r="Z33">
        <v>13.2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39.409199999999998</v>
      </c>
      <c r="AH33">
        <v>152.94049999999999</v>
      </c>
      <c r="AI33">
        <v>57.284999999999997</v>
      </c>
      <c r="AJ33">
        <v>0</v>
      </c>
      <c r="AK33">
        <v>50.76</v>
      </c>
      <c r="AL33">
        <v>79.364599999999996</v>
      </c>
      <c r="AM33">
        <v>15.996</v>
      </c>
      <c r="AN33">
        <v>0.66954999999999998</v>
      </c>
      <c r="AO33">
        <v>28.224</v>
      </c>
      <c r="AP33">
        <v>11.529</v>
      </c>
      <c r="AQ33">
        <v>0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75.86</v>
      </c>
      <c r="BA33">
        <f t="shared" si="1"/>
        <v>2839.3449640000003</v>
      </c>
      <c r="BD33">
        <v>24.08</v>
      </c>
      <c r="BE33">
        <v>7.63</v>
      </c>
      <c r="BF33">
        <v>0.81</v>
      </c>
      <c r="BG33">
        <v>4.0599999999999996</v>
      </c>
      <c r="BH33">
        <v>5.58</v>
      </c>
      <c r="BI33">
        <v>4.78</v>
      </c>
      <c r="BJ33">
        <v>3.11</v>
      </c>
      <c r="BK33">
        <v>4.25</v>
      </c>
      <c r="BL33">
        <v>2.0699999999999998</v>
      </c>
      <c r="BM33">
        <v>0</v>
      </c>
      <c r="BN33">
        <v>0.5</v>
      </c>
      <c r="BO33">
        <v>12.03</v>
      </c>
      <c r="BP33">
        <v>0</v>
      </c>
      <c r="BQ33">
        <v>4.41</v>
      </c>
      <c r="BR33">
        <v>2.15</v>
      </c>
      <c r="BS33">
        <v>0.4</v>
      </c>
      <c r="BT33">
        <v>0</v>
      </c>
      <c r="BU33">
        <v>0</v>
      </c>
      <c r="BV33">
        <v>0</v>
      </c>
      <c r="BW33">
        <f t="shared" si="2"/>
        <v>75.86</v>
      </c>
    </row>
    <row r="34" spans="1:75">
      <c r="A34" t="s">
        <v>76</v>
      </c>
      <c r="B34">
        <v>0</v>
      </c>
      <c r="C34">
        <v>32.024999999999999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43.292000000000002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147.515625</v>
      </c>
      <c r="X34">
        <v>0</v>
      </c>
      <c r="Y34">
        <v>0</v>
      </c>
      <c r="Z34">
        <v>13.2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39.409199999999998</v>
      </c>
      <c r="AH34">
        <v>152.94049999999999</v>
      </c>
      <c r="AI34">
        <v>19.094999999999999</v>
      </c>
      <c r="AJ34">
        <v>0</v>
      </c>
      <c r="AK34">
        <v>50.76</v>
      </c>
      <c r="AL34">
        <v>79.364599999999996</v>
      </c>
      <c r="AM34">
        <v>15.996</v>
      </c>
      <c r="AN34">
        <v>0.66954999999999998</v>
      </c>
      <c r="AO34">
        <v>28.224</v>
      </c>
      <c r="AP34">
        <v>11.529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75.86</v>
      </c>
      <c r="BA34">
        <f t="shared" si="1"/>
        <v>2801.1549640000003</v>
      </c>
      <c r="BD34">
        <v>24.08</v>
      </c>
      <c r="BE34">
        <v>7.63</v>
      </c>
      <c r="BF34">
        <v>0.81</v>
      </c>
      <c r="BG34">
        <v>4.0599999999999996</v>
      </c>
      <c r="BH34">
        <v>5.58</v>
      </c>
      <c r="BI34">
        <v>4.78</v>
      </c>
      <c r="BJ34">
        <v>3.11</v>
      </c>
      <c r="BK34">
        <v>4.25</v>
      </c>
      <c r="BL34">
        <v>2.0699999999999998</v>
      </c>
      <c r="BM34">
        <v>0</v>
      </c>
      <c r="BN34">
        <v>0.5</v>
      </c>
      <c r="BO34">
        <v>12.03</v>
      </c>
      <c r="BP34">
        <v>0</v>
      </c>
      <c r="BQ34">
        <v>4.41</v>
      </c>
      <c r="BR34">
        <v>2.15</v>
      </c>
      <c r="BS34">
        <v>0.4</v>
      </c>
      <c r="BT34">
        <v>0</v>
      </c>
      <c r="BU34">
        <v>0</v>
      </c>
      <c r="BV34">
        <v>0</v>
      </c>
      <c r="BW34">
        <f t="shared" si="2"/>
        <v>75.86</v>
      </c>
    </row>
    <row r="35" spans="1:75">
      <c r="A35" t="s">
        <v>77</v>
      </c>
      <c r="B35">
        <v>0</v>
      </c>
      <c r="C35">
        <v>32.024999999999999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43.292000000000002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147.515625</v>
      </c>
      <c r="X35">
        <v>0</v>
      </c>
      <c r="Y35">
        <v>0</v>
      </c>
      <c r="Z35">
        <v>13.2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39.409199999999998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0.66954999999999998</v>
      </c>
      <c r="AO35">
        <v>28.224</v>
      </c>
      <c r="AP35">
        <v>11.529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74.650000000000006</v>
      </c>
      <c r="BA35">
        <f t="shared" si="1"/>
        <v>2799.9449640000003</v>
      </c>
      <c r="BD35">
        <v>24.08</v>
      </c>
      <c r="BE35">
        <v>7.63</v>
      </c>
      <c r="BF35">
        <v>0.81</v>
      </c>
      <c r="BG35">
        <v>4.0599999999999996</v>
      </c>
      <c r="BH35">
        <v>5.58</v>
      </c>
      <c r="BI35">
        <v>3.57</v>
      </c>
      <c r="BJ35">
        <v>3.11</v>
      </c>
      <c r="BK35">
        <v>4.25</v>
      </c>
      <c r="BL35">
        <v>2.0699999999999998</v>
      </c>
      <c r="BM35">
        <v>0</v>
      </c>
      <c r="BN35">
        <v>0.5</v>
      </c>
      <c r="BO35">
        <v>12.03</v>
      </c>
      <c r="BP35">
        <v>0</v>
      </c>
      <c r="BQ35">
        <v>4.41</v>
      </c>
      <c r="BR35">
        <v>2.15</v>
      </c>
      <c r="BS35">
        <v>0.4</v>
      </c>
      <c r="BT35">
        <v>0</v>
      </c>
      <c r="BU35">
        <v>0</v>
      </c>
      <c r="BV35">
        <v>0</v>
      </c>
      <c r="BW35">
        <f t="shared" si="2"/>
        <v>74.650000000000006</v>
      </c>
    </row>
    <row r="36" spans="1:75">
      <c r="A36" t="s">
        <v>78</v>
      </c>
      <c r="B36">
        <v>0</v>
      </c>
      <c r="C36">
        <v>32.024999999999999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43.292000000000002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147.515625</v>
      </c>
      <c r="X36">
        <v>0</v>
      </c>
      <c r="Y36">
        <v>0</v>
      </c>
      <c r="Z36">
        <v>13.2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39.409199999999998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0.66954999999999998</v>
      </c>
      <c r="AO36">
        <v>28.224</v>
      </c>
      <c r="AP36">
        <v>11.529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74.650000000000006</v>
      </c>
      <c r="BA36">
        <f t="shared" si="1"/>
        <v>2799.9449640000003</v>
      </c>
      <c r="BD36">
        <v>24.08</v>
      </c>
      <c r="BE36">
        <v>7.63</v>
      </c>
      <c r="BF36">
        <v>0.81</v>
      </c>
      <c r="BG36">
        <v>4.0599999999999996</v>
      </c>
      <c r="BH36">
        <v>5.58</v>
      </c>
      <c r="BI36">
        <v>3.57</v>
      </c>
      <c r="BJ36">
        <v>3.11</v>
      </c>
      <c r="BK36">
        <v>4.25</v>
      </c>
      <c r="BL36">
        <v>2.0699999999999998</v>
      </c>
      <c r="BM36">
        <v>0</v>
      </c>
      <c r="BN36">
        <v>0.5</v>
      </c>
      <c r="BO36">
        <v>12.03</v>
      </c>
      <c r="BP36">
        <v>0</v>
      </c>
      <c r="BQ36">
        <v>4.41</v>
      </c>
      <c r="BR36">
        <v>2.15</v>
      </c>
      <c r="BS36">
        <v>0.4</v>
      </c>
      <c r="BT36">
        <v>0</v>
      </c>
      <c r="BU36">
        <v>0</v>
      </c>
      <c r="BV36">
        <v>0</v>
      </c>
      <c r="BW36">
        <f t="shared" si="2"/>
        <v>74.650000000000006</v>
      </c>
    </row>
    <row r="37" spans="1:75">
      <c r="A37" t="s">
        <v>79</v>
      </c>
      <c r="B37">
        <v>0</v>
      </c>
      <c r="C37">
        <v>32.024999999999999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43.292000000000002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147.515625</v>
      </c>
      <c r="X37">
        <v>0</v>
      </c>
      <c r="Y37">
        <v>0</v>
      </c>
      <c r="Z37">
        <v>13.2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39.409199999999998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0.66954999999999998</v>
      </c>
      <c r="AO37">
        <v>28.224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75.37</v>
      </c>
      <c r="BA37">
        <f t="shared" si="1"/>
        <v>2800.6649640000001</v>
      </c>
      <c r="BD37">
        <v>24.08</v>
      </c>
      <c r="BE37">
        <v>7.63</v>
      </c>
      <c r="BF37">
        <v>0.78</v>
      </c>
      <c r="BG37">
        <v>4.0599999999999996</v>
      </c>
      <c r="BH37">
        <v>5.58</v>
      </c>
      <c r="BI37">
        <v>3.57</v>
      </c>
      <c r="BJ37">
        <v>3.11</v>
      </c>
      <c r="BK37">
        <v>4.25</v>
      </c>
      <c r="BL37">
        <v>2.0699999999999998</v>
      </c>
      <c r="BM37">
        <v>0</v>
      </c>
      <c r="BN37">
        <v>0.5</v>
      </c>
      <c r="BO37">
        <v>12.78</v>
      </c>
      <c r="BP37">
        <v>0</v>
      </c>
      <c r="BQ37">
        <v>4.41</v>
      </c>
      <c r="BR37">
        <v>2.15</v>
      </c>
      <c r="BS37">
        <v>0.4</v>
      </c>
      <c r="BT37">
        <v>0</v>
      </c>
      <c r="BU37">
        <v>0</v>
      </c>
      <c r="BV37">
        <v>0</v>
      </c>
      <c r="BW37">
        <f t="shared" si="2"/>
        <v>75.37</v>
      </c>
    </row>
    <row r="38" spans="1:75">
      <c r="A38" t="s">
        <v>80</v>
      </c>
      <c r="B38">
        <v>0</v>
      </c>
      <c r="C38">
        <v>32.024999999999999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43.292000000000002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147.515625</v>
      </c>
      <c r="X38">
        <v>0</v>
      </c>
      <c r="Y38">
        <v>0</v>
      </c>
      <c r="Z38">
        <v>13.2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39.409199999999998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0.66954999999999998</v>
      </c>
      <c r="AO38">
        <v>28.224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75.37</v>
      </c>
      <c r="BA38">
        <f t="shared" si="1"/>
        <v>2800.6649640000001</v>
      </c>
      <c r="BD38">
        <v>24.08</v>
      </c>
      <c r="BE38">
        <v>7.63</v>
      </c>
      <c r="BF38">
        <v>0.78</v>
      </c>
      <c r="BG38">
        <v>4.0599999999999996</v>
      </c>
      <c r="BH38">
        <v>5.58</v>
      </c>
      <c r="BI38">
        <v>3.57</v>
      </c>
      <c r="BJ38">
        <v>3.11</v>
      </c>
      <c r="BK38">
        <v>4.25</v>
      </c>
      <c r="BL38">
        <v>2.0699999999999998</v>
      </c>
      <c r="BM38">
        <v>0</v>
      </c>
      <c r="BN38">
        <v>0.5</v>
      </c>
      <c r="BO38">
        <v>12.78</v>
      </c>
      <c r="BP38">
        <v>0</v>
      </c>
      <c r="BQ38">
        <v>4.41</v>
      </c>
      <c r="BR38">
        <v>2.15</v>
      </c>
      <c r="BS38">
        <v>0.4</v>
      </c>
      <c r="BT38">
        <v>0</v>
      </c>
      <c r="BU38">
        <v>0</v>
      </c>
      <c r="BV38">
        <v>0</v>
      </c>
      <c r="BW38">
        <f t="shared" si="2"/>
        <v>75.37</v>
      </c>
    </row>
    <row r="39" spans="1:75">
      <c r="A39" t="s">
        <v>81</v>
      </c>
      <c r="B39">
        <v>0</v>
      </c>
      <c r="C39">
        <v>32.024999999999999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43.292000000000002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147.515625</v>
      </c>
      <c r="X39">
        <v>0</v>
      </c>
      <c r="Y39">
        <v>0</v>
      </c>
      <c r="Z39">
        <v>13.2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39.409199999999998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15.996</v>
      </c>
      <c r="AN39">
        <v>0.66954999999999998</v>
      </c>
      <c r="AO39">
        <v>28.224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75.540000000000006</v>
      </c>
      <c r="BA39">
        <f t="shared" si="1"/>
        <v>2800.8349640000001</v>
      </c>
      <c r="BD39">
        <v>24.08</v>
      </c>
      <c r="BE39">
        <v>7.63</v>
      </c>
      <c r="BF39">
        <v>0.78</v>
      </c>
      <c r="BG39">
        <v>4.0599999999999996</v>
      </c>
      <c r="BH39">
        <v>5.58</v>
      </c>
      <c r="BI39">
        <v>3.57</v>
      </c>
      <c r="BJ39">
        <v>3.11</v>
      </c>
      <c r="BK39">
        <v>4.25</v>
      </c>
      <c r="BL39">
        <v>2.0699999999999998</v>
      </c>
      <c r="BM39">
        <v>0</v>
      </c>
      <c r="BN39">
        <v>0.5</v>
      </c>
      <c r="BO39">
        <v>12.95</v>
      </c>
      <c r="BP39">
        <v>0</v>
      </c>
      <c r="BQ39">
        <v>4.41</v>
      </c>
      <c r="BR39">
        <v>2.15</v>
      </c>
      <c r="BS39">
        <v>0.4</v>
      </c>
      <c r="BT39">
        <v>0</v>
      </c>
      <c r="BU39">
        <v>0</v>
      </c>
      <c r="BV39">
        <v>0</v>
      </c>
      <c r="BW39">
        <f t="shared" si="2"/>
        <v>75.540000000000006</v>
      </c>
    </row>
    <row r="40" spans="1:75">
      <c r="A40" t="s">
        <v>82</v>
      </c>
      <c r="B40">
        <v>0</v>
      </c>
      <c r="C40">
        <v>32.024999999999999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43.292000000000002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147.515625</v>
      </c>
      <c r="X40">
        <v>0</v>
      </c>
      <c r="Y40">
        <v>0</v>
      </c>
      <c r="Z40">
        <v>13.2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39.409199999999998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15.996</v>
      </c>
      <c r="AN40">
        <v>0.66954999999999998</v>
      </c>
      <c r="AO40">
        <v>28.224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75.540000000000006</v>
      </c>
      <c r="BA40">
        <f t="shared" si="1"/>
        <v>2800.8349640000001</v>
      </c>
      <c r="BD40">
        <v>24.08</v>
      </c>
      <c r="BE40">
        <v>7.63</v>
      </c>
      <c r="BF40">
        <v>0.78</v>
      </c>
      <c r="BG40">
        <v>4.0599999999999996</v>
      </c>
      <c r="BH40">
        <v>5.58</v>
      </c>
      <c r="BI40">
        <v>3.57</v>
      </c>
      <c r="BJ40">
        <v>3.11</v>
      </c>
      <c r="BK40">
        <v>4.25</v>
      </c>
      <c r="BL40">
        <v>2.0699999999999998</v>
      </c>
      <c r="BM40">
        <v>0</v>
      </c>
      <c r="BN40">
        <v>0.5</v>
      </c>
      <c r="BO40">
        <v>12.95</v>
      </c>
      <c r="BP40">
        <v>0</v>
      </c>
      <c r="BQ40">
        <v>4.41</v>
      </c>
      <c r="BR40">
        <v>2.15</v>
      </c>
      <c r="BS40">
        <v>0.4</v>
      </c>
      <c r="BT40">
        <v>0</v>
      </c>
      <c r="BU40">
        <v>0</v>
      </c>
      <c r="BV40">
        <v>0</v>
      </c>
      <c r="BW40">
        <f t="shared" si="2"/>
        <v>75.540000000000006</v>
      </c>
    </row>
    <row r="41" spans="1:75">
      <c r="A41" t="s">
        <v>83</v>
      </c>
      <c r="B41">
        <v>0</v>
      </c>
      <c r="C41">
        <v>32.024999999999999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43.292000000000002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147.515625</v>
      </c>
      <c r="X41">
        <v>0</v>
      </c>
      <c r="Y41">
        <v>0</v>
      </c>
      <c r="Z41">
        <v>13.2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39.409199999999998</v>
      </c>
      <c r="AH41">
        <v>152.94049999999999</v>
      </c>
      <c r="AI41">
        <v>19.094999999999999</v>
      </c>
      <c r="AJ41">
        <v>0</v>
      </c>
      <c r="AK41">
        <v>50.76</v>
      </c>
      <c r="AL41">
        <v>79.364599999999996</v>
      </c>
      <c r="AM41">
        <v>15.996</v>
      </c>
      <c r="AN41">
        <v>0.66954999999999998</v>
      </c>
      <c r="AO41">
        <v>28.224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75.540000000000006</v>
      </c>
      <c r="BA41">
        <f t="shared" si="1"/>
        <v>2800.8349640000001</v>
      </c>
      <c r="BD41">
        <v>24.08</v>
      </c>
      <c r="BE41">
        <v>7.63</v>
      </c>
      <c r="BF41">
        <v>0.78</v>
      </c>
      <c r="BG41">
        <v>4.0599999999999996</v>
      </c>
      <c r="BH41">
        <v>5.58</v>
      </c>
      <c r="BI41">
        <v>3.57</v>
      </c>
      <c r="BJ41">
        <v>3.11</v>
      </c>
      <c r="BK41">
        <v>4.25</v>
      </c>
      <c r="BL41">
        <v>2.0699999999999998</v>
      </c>
      <c r="BM41">
        <v>0</v>
      </c>
      <c r="BN41">
        <v>0.5</v>
      </c>
      <c r="BO41">
        <v>12.95</v>
      </c>
      <c r="BP41">
        <v>0</v>
      </c>
      <c r="BQ41">
        <v>4.41</v>
      </c>
      <c r="BR41">
        <v>2.15</v>
      </c>
      <c r="BS41">
        <v>0.4</v>
      </c>
      <c r="BT41">
        <v>0</v>
      </c>
      <c r="BU41">
        <v>0</v>
      </c>
      <c r="BV41">
        <v>0</v>
      </c>
      <c r="BW41">
        <f t="shared" si="2"/>
        <v>75.540000000000006</v>
      </c>
    </row>
    <row r="42" spans="1:75">
      <c r="A42" t="s">
        <v>84</v>
      </c>
      <c r="B42">
        <v>0</v>
      </c>
      <c r="C42">
        <v>32.024999999999999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43.292000000000002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147.515625</v>
      </c>
      <c r="X42">
        <v>0</v>
      </c>
      <c r="Y42">
        <v>0</v>
      </c>
      <c r="Z42">
        <v>13.2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39.409199999999998</v>
      </c>
      <c r="AH42">
        <v>152.94049999999999</v>
      </c>
      <c r="AI42">
        <v>19.094999999999999</v>
      </c>
      <c r="AJ42">
        <v>0</v>
      </c>
      <c r="AK42">
        <v>50.76</v>
      </c>
      <c r="AL42">
        <v>79.364599999999996</v>
      </c>
      <c r="AM42">
        <v>15.996</v>
      </c>
      <c r="AN42">
        <v>0.66954999999999998</v>
      </c>
      <c r="AO42">
        <v>28.224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76.13</v>
      </c>
      <c r="BA42">
        <f t="shared" si="1"/>
        <v>2801.4249640000003</v>
      </c>
      <c r="BD42">
        <v>24.08</v>
      </c>
      <c r="BE42">
        <v>7.63</v>
      </c>
      <c r="BF42">
        <v>0.78</v>
      </c>
      <c r="BG42">
        <v>4.0599999999999996</v>
      </c>
      <c r="BH42">
        <v>5.58</v>
      </c>
      <c r="BI42">
        <v>4.08</v>
      </c>
      <c r="BJ42">
        <v>3.11</v>
      </c>
      <c r="BK42">
        <v>4.3</v>
      </c>
      <c r="BL42">
        <v>2.1</v>
      </c>
      <c r="BM42">
        <v>0</v>
      </c>
      <c r="BN42">
        <v>0.5</v>
      </c>
      <c r="BO42">
        <v>12.95</v>
      </c>
      <c r="BP42">
        <v>0</v>
      </c>
      <c r="BQ42">
        <v>4.41</v>
      </c>
      <c r="BR42">
        <v>2.15</v>
      </c>
      <c r="BS42">
        <v>0.4</v>
      </c>
      <c r="BT42">
        <v>0</v>
      </c>
      <c r="BU42">
        <v>0</v>
      </c>
      <c r="BV42">
        <v>0</v>
      </c>
      <c r="BW42">
        <f t="shared" si="2"/>
        <v>76.13</v>
      </c>
    </row>
    <row r="43" spans="1:75">
      <c r="A43" t="s">
        <v>85</v>
      </c>
      <c r="B43">
        <v>0</v>
      </c>
      <c r="C43">
        <v>32.024999999999999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43.292000000000002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147.515625</v>
      </c>
      <c r="X43">
        <v>0</v>
      </c>
      <c r="Y43">
        <v>0</v>
      </c>
      <c r="Z43">
        <v>13.2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39.409199999999998</v>
      </c>
      <c r="AH43">
        <v>152.94049999999999</v>
      </c>
      <c r="AI43">
        <v>19.094999999999999</v>
      </c>
      <c r="AJ43">
        <v>0</v>
      </c>
      <c r="AK43">
        <v>50.76</v>
      </c>
      <c r="AL43">
        <v>79.364599999999996</v>
      </c>
      <c r="AM43">
        <v>15.996</v>
      </c>
      <c r="AN43">
        <v>0.66954999999999998</v>
      </c>
      <c r="AO43">
        <v>28.224</v>
      </c>
      <c r="AP43">
        <v>11.529</v>
      </c>
      <c r="AQ43">
        <v>0</v>
      </c>
      <c r="AR43">
        <v>32.284799999999997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76.75</v>
      </c>
      <c r="BA43">
        <f t="shared" si="1"/>
        <v>2800.7173810000004</v>
      </c>
      <c r="BD43">
        <v>24.08</v>
      </c>
      <c r="BE43">
        <v>7.63</v>
      </c>
      <c r="BF43">
        <v>0.7</v>
      </c>
      <c r="BG43">
        <v>4.0599999999999996</v>
      </c>
      <c r="BH43">
        <v>5.58</v>
      </c>
      <c r="BI43">
        <v>4.78</v>
      </c>
      <c r="BJ43">
        <v>3.11</v>
      </c>
      <c r="BK43">
        <v>4.3</v>
      </c>
      <c r="BL43">
        <v>2.1</v>
      </c>
      <c r="BM43">
        <v>0</v>
      </c>
      <c r="BN43">
        <v>0.5</v>
      </c>
      <c r="BO43">
        <v>12.95</v>
      </c>
      <c r="BP43">
        <v>0</v>
      </c>
      <c r="BQ43">
        <v>4.41</v>
      </c>
      <c r="BR43">
        <v>2.15</v>
      </c>
      <c r="BS43">
        <v>0.4</v>
      </c>
      <c r="BT43">
        <v>0</v>
      </c>
      <c r="BU43">
        <v>0</v>
      </c>
      <c r="BV43">
        <v>0</v>
      </c>
      <c r="BW43">
        <f t="shared" si="2"/>
        <v>76.75</v>
      </c>
    </row>
    <row r="44" spans="1:75">
      <c r="A44" t="s">
        <v>86</v>
      </c>
      <c r="B44">
        <v>0</v>
      </c>
      <c r="C44">
        <v>32.024999999999999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43.292000000000002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147.515625</v>
      </c>
      <c r="X44">
        <v>0</v>
      </c>
      <c r="Y44">
        <v>0</v>
      </c>
      <c r="Z44">
        <v>13.2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39.409199999999998</v>
      </c>
      <c r="AH44">
        <v>152.94049999999999</v>
      </c>
      <c r="AI44">
        <v>19.094999999999999</v>
      </c>
      <c r="AJ44">
        <v>0</v>
      </c>
      <c r="AK44">
        <v>50.76</v>
      </c>
      <c r="AL44">
        <v>79.364599999999996</v>
      </c>
      <c r="AM44">
        <v>15.996</v>
      </c>
      <c r="AN44">
        <v>0.66954999999999998</v>
      </c>
      <c r="AO44">
        <v>28.224</v>
      </c>
      <c r="AP44">
        <v>11.529</v>
      </c>
      <c r="AQ44">
        <v>0</v>
      </c>
      <c r="AR44">
        <v>32.284799999999997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76.960000000000008</v>
      </c>
      <c r="BA44">
        <f t="shared" si="1"/>
        <v>2800.1773810000004</v>
      </c>
      <c r="BD44">
        <v>24.08</v>
      </c>
      <c r="BE44">
        <v>7.63</v>
      </c>
      <c r="BF44">
        <v>0.78</v>
      </c>
      <c r="BG44">
        <v>4.0599999999999996</v>
      </c>
      <c r="BH44">
        <v>5.58</v>
      </c>
      <c r="BI44">
        <v>4.78</v>
      </c>
      <c r="BJ44">
        <v>3.11</v>
      </c>
      <c r="BK44">
        <v>4.38</v>
      </c>
      <c r="BL44">
        <v>2.15</v>
      </c>
      <c r="BM44">
        <v>0</v>
      </c>
      <c r="BN44">
        <v>0.5</v>
      </c>
      <c r="BO44">
        <v>12.95</v>
      </c>
      <c r="BP44">
        <v>0</v>
      </c>
      <c r="BQ44">
        <v>4.41</v>
      </c>
      <c r="BR44">
        <v>2.15</v>
      </c>
      <c r="BS44">
        <v>0.4</v>
      </c>
      <c r="BT44">
        <v>0</v>
      </c>
      <c r="BU44">
        <v>0</v>
      </c>
      <c r="BV44">
        <v>0</v>
      </c>
      <c r="BW44">
        <f t="shared" si="2"/>
        <v>76.960000000000008</v>
      </c>
    </row>
    <row r="45" spans="1:75">
      <c r="A45" t="s">
        <v>87</v>
      </c>
      <c r="B45">
        <v>0</v>
      </c>
      <c r="C45">
        <v>32.024999999999999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43.292000000000002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147.515625</v>
      </c>
      <c r="X45">
        <v>0</v>
      </c>
      <c r="Y45">
        <v>0</v>
      </c>
      <c r="Z45">
        <v>13.2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39.409199999999998</v>
      </c>
      <c r="AH45">
        <v>152.94049999999999</v>
      </c>
      <c r="AI45">
        <v>31.824999999999999</v>
      </c>
      <c r="AJ45">
        <v>0</v>
      </c>
      <c r="AK45">
        <v>50.76</v>
      </c>
      <c r="AL45">
        <v>79.364599999999996</v>
      </c>
      <c r="AM45">
        <v>15.996</v>
      </c>
      <c r="AN45">
        <v>0.66954999999999998</v>
      </c>
      <c r="AO45">
        <v>28.224</v>
      </c>
      <c r="AP45">
        <v>11.529</v>
      </c>
      <c r="AQ45">
        <v>0</v>
      </c>
      <c r="AR45">
        <v>32.284799999999997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77.290000000000006</v>
      </c>
      <c r="BA45">
        <f t="shared" si="1"/>
        <v>2813.2373810000004</v>
      </c>
      <c r="BD45">
        <v>24.08</v>
      </c>
      <c r="BE45">
        <v>7.63</v>
      </c>
      <c r="BF45">
        <v>0.78</v>
      </c>
      <c r="BG45">
        <v>4.0599999999999996</v>
      </c>
      <c r="BH45">
        <v>5.58</v>
      </c>
      <c r="BI45">
        <v>4.78</v>
      </c>
      <c r="BJ45">
        <v>3.11</v>
      </c>
      <c r="BK45">
        <v>4.38</v>
      </c>
      <c r="BL45">
        <v>2.15</v>
      </c>
      <c r="BM45">
        <v>0</v>
      </c>
      <c r="BN45">
        <v>0.5</v>
      </c>
      <c r="BO45">
        <v>13.28</v>
      </c>
      <c r="BP45">
        <v>0</v>
      </c>
      <c r="BQ45">
        <v>4.41</v>
      </c>
      <c r="BR45">
        <v>2.15</v>
      </c>
      <c r="BS45">
        <v>0.4</v>
      </c>
      <c r="BT45">
        <v>0</v>
      </c>
      <c r="BU45">
        <v>0</v>
      </c>
      <c r="BV45">
        <v>0</v>
      </c>
      <c r="BW45">
        <f t="shared" si="2"/>
        <v>77.290000000000006</v>
      </c>
    </row>
    <row r="46" spans="1:75">
      <c r="A46" t="s">
        <v>88</v>
      </c>
      <c r="B46">
        <v>0</v>
      </c>
      <c r="C46">
        <v>32.024999999999999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43.292000000000002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147.515625</v>
      </c>
      <c r="X46">
        <v>0</v>
      </c>
      <c r="Y46">
        <v>0</v>
      </c>
      <c r="Z46">
        <v>13.2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39.409199999999998</v>
      </c>
      <c r="AH46">
        <v>152.94049999999999</v>
      </c>
      <c r="AI46">
        <v>31.824999999999999</v>
      </c>
      <c r="AJ46">
        <v>0</v>
      </c>
      <c r="AK46">
        <v>50.76</v>
      </c>
      <c r="AL46">
        <v>79.364599999999996</v>
      </c>
      <c r="AM46">
        <v>15.996</v>
      </c>
      <c r="AN46">
        <v>0.66954999999999998</v>
      </c>
      <c r="AO46">
        <v>28.224</v>
      </c>
      <c r="AP46">
        <v>11.529</v>
      </c>
      <c r="AQ46">
        <v>0</v>
      </c>
      <c r="AR46">
        <v>32.284799999999997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77.290000000000006</v>
      </c>
      <c r="BA46">
        <f t="shared" si="1"/>
        <v>2813.2373810000004</v>
      </c>
      <c r="BD46">
        <v>24.08</v>
      </c>
      <c r="BE46">
        <v>7.63</v>
      </c>
      <c r="BF46">
        <v>0.78</v>
      </c>
      <c r="BG46">
        <v>4.0599999999999996</v>
      </c>
      <c r="BH46">
        <v>5.58</v>
      </c>
      <c r="BI46">
        <v>4.78</v>
      </c>
      <c r="BJ46">
        <v>3.11</v>
      </c>
      <c r="BK46">
        <v>4.38</v>
      </c>
      <c r="BL46">
        <v>2.15</v>
      </c>
      <c r="BM46">
        <v>0</v>
      </c>
      <c r="BN46">
        <v>0.5</v>
      </c>
      <c r="BO46">
        <v>13.28</v>
      </c>
      <c r="BP46">
        <v>0</v>
      </c>
      <c r="BQ46">
        <v>4.41</v>
      </c>
      <c r="BR46">
        <v>2.15</v>
      </c>
      <c r="BS46">
        <v>0.4</v>
      </c>
      <c r="BT46">
        <v>0</v>
      </c>
      <c r="BU46">
        <v>0</v>
      </c>
      <c r="BV46">
        <v>0</v>
      </c>
      <c r="BW46">
        <f t="shared" si="2"/>
        <v>77.290000000000006</v>
      </c>
    </row>
    <row r="47" spans="1:75">
      <c r="A47" t="s">
        <v>89</v>
      </c>
      <c r="B47">
        <v>0</v>
      </c>
      <c r="C47">
        <v>32.024999999999999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43.292000000000002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14.253199</v>
      </c>
      <c r="W47">
        <v>147.515625</v>
      </c>
      <c r="X47">
        <v>0</v>
      </c>
      <c r="Y47">
        <v>0</v>
      </c>
      <c r="Z47">
        <v>13.2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39.409199999999998</v>
      </c>
      <c r="AH47">
        <v>152.94049999999999</v>
      </c>
      <c r="AI47">
        <v>31.824999999999999</v>
      </c>
      <c r="AJ47">
        <v>0</v>
      </c>
      <c r="AK47">
        <v>50.76</v>
      </c>
      <c r="AL47">
        <v>79.364599999999996</v>
      </c>
      <c r="AM47">
        <v>15.996</v>
      </c>
      <c r="AN47">
        <v>0.66954999999999998</v>
      </c>
      <c r="AO47">
        <v>28.224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77.290000000000006</v>
      </c>
      <c r="BA47">
        <f t="shared" si="1"/>
        <v>2812.8499640000005</v>
      </c>
      <c r="BD47">
        <v>24.08</v>
      </c>
      <c r="BE47">
        <v>7.63</v>
      </c>
      <c r="BF47">
        <v>0.78</v>
      </c>
      <c r="BG47">
        <v>4.0599999999999996</v>
      </c>
      <c r="BH47">
        <v>5.58</v>
      </c>
      <c r="BI47">
        <v>4.78</v>
      </c>
      <c r="BJ47">
        <v>3.11</v>
      </c>
      <c r="BK47">
        <v>4.38</v>
      </c>
      <c r="BL47">
        <v>2.15</v>
      </c>
      <c r="BM47">
        <v>0</v>
      </c>
      <c r="BN47">
        <v>0.5</v>
      </c>
      <c r="BO47">
        <v>13.28</v>
      </c>
      <c r="BP47">
        <v>0</v>
      </c>
      <c r="BQ47">
        <v>4.41</v>
      </c>
      <c r="BR47">
        <v>2.15</v>
      </c>
      <c r="BS47">
        <v>0.4</v>
      </c>
      <c r="BT47">
        <v>0</v>
      </c>
      <c r="BU47">
        <v>0</v>
      </c>
      <c r="BV47">
        <v>0</v>
      </c>
      <c r="BW47">
        <f t="shared" si="2"/>
        <v>77.290000000000006</v>
      </c>
    </row>
    <row r="48" spans="1:75">
      <c r="A48" t="s">
        <v>90</v>
      </c>
      <c r="B48">
        <v>0</v>
      </c>
      <c r="C48">
        <v>32.024999999999999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43.292000000000002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14.253199</v>
      </c>
      <c r="W48">
        <v>147.515625</v>
      </c>
      <c r="X48">
        <v>0</v>
      </c>
      <c r="Y48">
        <v>0</v>
      </c>
      <c r="Z48">
        <v>13.2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39.409199999999998</v>
      </c>
      <c r="AH48">
        <v>152.94049999999999</v>
      </c>
      <c r="AI48">
        <v>31.824999999999999</v>
      </c>
      <c r="AJ48">
        <v>0</v>
      </c>
      <c r="AK48">
        <v>50.76</v>
      </c>
      <c r="AL48">
        <v>79.364599999999996</v>
      </c>
      <c r="AM48">
        <v>15.996</v>
      </c>
      <c r="AN48">
        <v>0.66954999999999998</v>
      </c>
      <c r="AO48">
        <v>28.224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77.290000000000006</v>
      </c>
      <c r="BA48">
        <f t="shared" si="1"/>
        <v>2812.8499640000005</v>
      </c>
      <c r="BD48">
        <v>24.08</v>
      </c>
      <c r="BE48">
        <v>7.63</v>
      </c>
      <c r="BF48">
        <v>0.78</v>
      </c>
      <c r="BG48">
        <v>4.0599999999999996</v>
      </c>
      <c r="BH48">
        <v>5.58</v>
      </c>
      <c r="BI48">
        <v>4.78</v>
      </c>
      <c r="BJ48">
        <v>3.11</v>
      </c>
      <c r="BK48">
        <v>4.38</v>
      </c>
      <c r="BL48">
        <v>2.15</v>
      </c>
      <c r="BM48">
        <v>0</v>
      </c>
      <c r="BN48">
        <v>0.5</v>
      </c>
      <c r="BO48">
        <v>13.28</v>
      </c>
      <c r="BP48">
        <v>0</v>
      </c>
      <c r="BQ48">
        <v>4.41</v>
      </c>
      <c r="BR48">
        <v>2.15</v>
      </c>
      <c r="BS48">
        <v>0.4</v>
      </c>
      <c r="BT48">
        <v>0</v>
      </c>
      <c r="BU48">
        <v>0</v>
      </c>
      <c r="BV48">
        <v>0</v>
      </c>
      <c r="BW48">
        <f t="shared" si="2"/>
        <v>77.290000000000006</v>
      </c>
    </row>
    <row r="49" spans="1:75">
      <c r="A49" t="s">
        <v>91</v>
      </c>
      <c r="B49">
        <v>0</v>
      </c>
      <c r="C49">
        <v>32.024999999999999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43.292000000000002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14.253199</v>
      </c>
      <c r="W49">
        <v>147.515625</v>
      </c>
      <c r="X49">
        <v>0</v>
      </c>
      <c r="Y49">
        <v>0</v>
      </c>
      <c r="Z49">
        <v>13.2</v>
      </c>
      <c r="AA49">
        <v>42.66</v>
      </c>
      <c r="AB49">
        <v>26.34008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39.409199999999998</v>
      </c>
      <c r="AH49">
        <v>152.94049999999999</v>
      </c>
      <c r="AI49">
        <v>31.824999999999999</v>
      </c>
      <c r="AJ49">
        <v>0</v>
      </c>
      <c r="AK49">
        <v>50.76</v>
      </c>
      <c r="AL49">
        <v>79.364599999999996</v>
      </c>
      <c r="AM49">
        <v>15.996</v>
      </c>
      <c r="AN49">
        <v>0.66954999999999998</v>
      </c>
      <c r="AO49">
        <v>28.224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78.95</v>
      </c>
      <c r="BA49">
        <f t="shared" si="1"/>
        <v>2802.0899240000003</v>
      </c>
      <c r="BD49">
        <v>24.08</v>
      </c>
      <c r="BE49">
        <v>7.63</v>
      </c>
      <c r="BF49">
        <v>0.78</v>
      </c>
      <c r="BG49">
        <v>4.0599999999999996</v>
      </c>
      <c r="BH49">
        <v>5.58</v>
      </c>
      <c r="BI49">
        <v>4.78</v>
      </c>
      <c r="BJ49">
        <v>3.11</v>
      </c>
      <c r="BK49">
        <v>4.38</v>
      </c>
      <c r="BL49">
        <v>2.15</v>
      </c>
      <c r="BM49">
        <v>0</v>
      </c>
      <c r="BN49">
        <v>0.5</v>
      </c>
      <c r="BO49">
        <v>14.94</v>
      </c>
      <c r="BP49">
        <v>0</v>
      </c>
      <c r="BQ49">
        <v>4.41</v>
      </c>
      <c r="BR49">
        <v>2.15</v>
      </c>
      <c r="BS49">
        <v>0.4</v>
      </c>
      <c r="BT49">
        <v>0</v>
      </c>
      <c r="BU49">
        <v>0</v>
      </c>
      <c r="BV49">
        <v>0</v>
      </c>
      <c r="BW49">
        <f t="shared" si="2"/>
        <v>78.95</v>
      </c>
    </row>
    <row r="50" spans="1:75">
      <c r="A50" t="s">
        <v>92</v>
      </c>
      <c r="B50">
        <v>0</v>
      </c>
      <c r="C50">
        <v>32.024999999999999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43.292000000000002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14.253199</v>
      </c>
      <c r="W50">
        <v>147.515625</v>
      </c>
      <c r="X50">
        <v>0</v>
      </c>
      <c r="Y50">
        <v>0</v>
      </c>
      <c r="Z50">
        <v>13.2</v>
      </c>
      <c r="AA50">
        <v>42.66</v>
      </c>
      <c r="AB50">
        <v>26.34008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39.409199999999998</v>
      </c>
      <c r="AH50">
        <v>152.94049999999999</v>
      </c>
      <c r="AI50">
        <v>31.824999999999999</v>
      </c>
      <c r="AJ50">
        <v>0</v>
      </c>
      <c r="AK50">
        <v>50.76</v>
      </c>
      <c r="AL50">
        <v>79.364599999999996</v>
      </c>
      <c r="AM50">
        <v>15.996</v>
      </c>
      <c r="AN50">
        <v>0.66954999999999998</v>
      </c>
      <c r="AO50">
        <v>28.224</v>
      </c>
      <c r="AP50">
        <v>9.7355999999999998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78.95</v>
      </c>
      <c r="BA50">
        <f t="shared" si="1"/>
        <v>2799.5465240000003</v>
      </c>
      <c r="BD50">
        <v>24.08</v>
      </c>
      <c r="BE50">
        <v>7.63</v>
      </c>
      <c r="BF50">
        <v>0.78</v>
      </c>
      <c r="BG50">
        <v>4.0599999999999996</v>
      </c>
      <c r="BH50">
        <v>5.58</v>
      </c>
      <c r="BI50">
        <v>4.78</v>
      </c>
      <c r="BJ50">
        <v>3.11</v>
      </c>
      <c r="BK50">
        <v>4.38</v>
      </c>
      <c r="BL50">
        <v>2.15</v>
      </c>
      <c r="BM50">
        <v>0</v>
      </c>
      <c r="BN50">
        <v>0.5</v>
      </c>
      <c r="BO50">
        <v>14.94</v>
      </c>
      <c r="BP50">
        <v>0</v>
      </c>
      <c r="BQ50">
        <v>4.41</v>
      </c>
      <c r="BR50">
        <v>2.15</v>
      </c>
      <c r="BS50">
        <v>0.4</v>
      </c>
      <c r="BT50">
        <v>0</v>
      </c>
      <c r="BU50">
        <v>0</v>
      </c>
      <c r="BV50">
        <v>0</v>
      </c>
      <c r="BW50">
        <f t="shared" si="2"/>
        <v>78.95</v>
      </c>
    </row>
    <row r="51" spans="1:75">
      <c r="A51" t="s">
        <v>93</v>
      </c>
      <c r="B51">
        <v>0</v>
      </c>
      <c r="C51">
        <v>32.024999999999999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43.292000000000002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14.253199</v>
      </c>
      <c r="W51">
        <v>147.515625</v>
      </c>
      <c r="X51">
        <v>0</v>
      </c>
      <c r="Y51">
        <v>0</v>
      </c>
      <c r="Z51">
        <v>13.2</v>
      </c>
      <c r="AA51">
        <v>42.66</v>
      </c>
      <c r="AB51">
        <v>26.34008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39.409199999999998</v>
      </c>
      <c r="AH51">
        <v>152.94049999999999</v>
      </c>
      <c r="AI51">
        <v>15.276</v>
      </c>
      <c r="AJ51">
        <v>0</v>
      </c>
      <c r="AK51">
        <v>50.76</v>
      </c>
      <c r="AL51">
        <v>83.664000000000001</v>
      </c>
      <c r="AM51">
        <v>15.996</v>
      </c>
      <c r="AN51">
        <v>0.66954999999999998</v>
      </c>
      <c r="AO51">
        <v>28.224</v>
      </c>
      <c r="AP51">
        <v>9.7355999999999998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78.800000000000011</v>
      </c>
      <c r="BA51">
        <f t="shared" si="1"/>
        <v>2787.146924000001</v>
      </c>
      <c r="BD51">
        <v>24.08</v>
      </c>
      <c r="BE51">
        <v>7.63</v>
      </c>
      <c r="BF51">
        <v>0.78</v>
      </c>
      <c r="BG51">
        <v>4.0599999999999996</v>
      </c>
      <c r="BH51">
        <v>5.58</v>
      </c>
      <c r="BI51">
        <v>4.78</v>
      </c>
      <c r="BJ51">
        <v>3.11</v>
      </c>
      <c r="BK51">
        <v>4.2300000000000004</v>
      </c>
      <c r="BL51">
        <v>2.15</v>
      </c>
      <c r="BM51">
        <v>0</v>
      </c>
      <c r="BN51">
        <v>0.5</v>
      </c>
      <c r="BO51">
        <v>14.94</v>
      </c>
      <c r="BP51">
        <v>0</v>
      </c>
      <c r="BQ51">
        <v>4.41</v>
      </c>
      <c r="BR51">
        <v>2.15</v>
      </c>
      <c r="BS51">
        <v>0.4</v>
      </c>
      <c r="BT51">
        <v>0</v>
      </c>
      <c r="BU51">
        <v>0</v>
      </c>
      <c r="BV51">
        <v>0</v>
      </c>
      <c r="BW51">
        <f t="shared" si="2"/>
        <v>78.800000000000011</v>
      </c>
    </row>
    <row r="52" spans="1:75">
      <c r="A52" t="s">
        <v>94</v>
      </c>
      <c r="B52">
        <v>0</v>
      </c>
      <c r="C52">
        <v>32.024999999999999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43.292000000000002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14.253199</v>
      </c>
      <c r="W52">
        <v>147.515625</v>
      </c>
      <c r="X52">
        <v>0</v>
      </c>
      <c r="Y52">
        <v>0</v>
      </c>
      <c r="Z52">
        <v>13.2</v>
      </c>
      <c r="AA52">
        <v>42.66</v>
      </c>
      <c r="AB52">
        <v>26.34008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39.409199999999998</v>
      </c>
      <c r="AH52">
        <v>152.94049999999999</v>
      </c>
      <c r="AI52">
        <v>15.276</v>
      </c>
      <c r="AJ52">
        <v>0</v>
      </c>
      <c r="AK52">
        <v>50.76</v>
      </c>
      <c r="AL52">
        <v>83.664000000000001</v>
      </c>
      <c r="AM52">
        <v>15.996</v>
      </c>
      <c r="AN52">
        <v>0.66954999999999998</v>
      </c>
      <c r="AO52">
        <v>28.224</v>
      </c>
      <c r="AP52">
        <v>9.7355999999999998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78.800000000000011</v>
      </c>
      <c r="BA52">
        <f t="shared" si="1"/>
        <v>2787.146924000001</v>
      </c>
      <c r="BD52">
        <v>24.08</v>
      </c>
      <c r="BE52">
        <v>7.63</v>
      </c>
      <c r="BF52">
        <v>0.78</v>
      </c>
      <c r="BG52">
        <v>4.0599999999999996</v>
      </c>
      <c r="BH52">
        <v>5.58</v>
      </c>
      <c r="BI52">
        <v>4.78</v>
      </c>
      <c r="BJ52">
        <v>3.11</v>
      </c>
      <c r="BK52">
        <v>4.2300000000000004</v>
      </c>
      <c r="BL52">
        <v>2.15</v>
      </c>
      <c r="BM52">
        <v>0</v>
      </c>
      <c r="BN52">
        <v>0.5</v>
      </c>
      <c r="BO52">
        <v>14.94</v>
      </c>
      <c r="BP52">
        <v>0</v>
      </c>
      <c r="BQ52">
        <v>4.41</v>
      </c>
      <c r="BR52">
        <v>2.15</v>
      </c>
      <c r="BS52">
        <v>0.4</v>
      </c>
      <c r="BT52">
        <v>0</v>
      </c>
      <c r="BU52">
        <v>0</v>
      </c>
      <c r="BV52">
        <v>0</v>
      </c>
      <c r="BW52">
        <f t="shared" si="2"/>
        <v>78.800000000000011</v>
      </c>
    </row>
    <row r="53" spans="1:75">
      <c r="A53" t="s">
        <v>95</v>
      </c>
      <c r="B53">
        <v>0</v>
      </c>
      <c r="C53">
        <v>32.024999999999999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43.292000000000002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14.253199</v>
      </c>
      <c r="W53">
        <v>147.515625</v>
      </c>
      <c r="X53">
        <v>0</v>
      </c>
      <c r="Y53">
        <v>0</v>
      </c>
      <c r="Z53">
        <v>13.2</v>
      </c>
      <c r="AA53">
        <v>42.66</v>
      </c>
      <c r="AB53">
        <v>26.34008</v>
      </c>
      <c r="AC53">
        <v>29.062808</v>
      </c>
      <c r="AD53">
        <v>36.591700000000003</v>
      </c>
      <c r="AE53">
        <v>38.49</v>
      </c>
      <c r="AF53">
        <v>6.4089999999999998</v>
      </c>
      <c r="AG53">
        <v>39.409199999999998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15.996</v>
      </c>
      <c r="AN53">
        <v>0.66954999999999998</v>
      </c>
      <c r="AO53">
        <v>28.224</v>
      </c>
      <c r="AP53">
        <v>9.7355999999999998</v>
      </c>
      <c r="AQ53">
        <v>0</v>
      </c>
      <c r="AR53">
        <v>31.612200000000001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78.800000000000011</v>
      </c>
      <c r="BA53">
        <f t="shared" si="1"/>
        <v>2792.3786410000007</v>
      </c>
      <c r="BD53">
        <v>24.08</v>
      </c>
      <c r="BE53">
        <v>7.63</v>
      </c>
      <c r="BF53">
        <v>0.78</v>
      </c>
      <c r="BG53">
        <v>4.0599999999999996</v>
      </c>
      <c r="BH53">
        <v>5.58</v>
      </c>
      <c r="BI53">
        <v>4.78</v>
      </c>
      <c r="BJ53">
        <v>3.11</v>
      </c>
      <c r="BK53">
        <v>4.2300000000000004</v>
      </c>
      <c r="BL53">
        <v>2.15</v>
      </c>
      <c r="BM53">
        <v>0</v>
      </c>
      <c r="BN53">
        <v>0.5</v>
      </c>
      <c r="BO53">
        <v>14.94</v>
      </c>
      <c r="BP53">
        <v>0</v>
      </c>
      <c r="BQ53">
        <v>4.41</v>
      </c>
      <c r="BR53">
        <v>2.15</v>
      </c>
      <c r="BS53">
        <v>0.4</v>
      </c>
      <c r="BT53">
        <v>0</v>
      </c>
      <c r="BU53">
        <v>0</v>
      </c>
      <c r="BV53">
        <v>0</v>
      </c>
      <c r="BW53">
        <f t="shared" si="2"/>
        <v>78.800000000000011</v>
      </c>
    </row>
    <row r="54" spans="1:75">
      <c r="A54" t="s">
        <v>96</v>
      </c>
      <c r="B54">
        <v>0</v>
      </c>
      <c r="C54">
        <v>32.024999999999999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43.292000000000002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14.253199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26.34008</v>
      </c>
      <c r="AC54">
        <v>29.062808</v>
      </c>
      <c r="AD54">
        <v>36.591700000000003</v>
      </c>
      <c r="AE54">
        <v>38.49</v>
      </c>
      <c r="AF54">
        <v>6.4089999999999998</v>
      </c>
      <c r="AG54">
        <v>39.409199999999998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15.996</v>
      </c>
      <c r="AN54">
        <v>0.66954999999999998</v>
      </c>
      <c r="AO54">
        <v>28.224</v>
      </c>
      <c r="AP54">
        <v>9.7355999999999998</v>
      </c>
      <c r="AQ54">
        <v>0</v>
      </c>
      <c r="AR54">
        <v>31.612200000000001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78.650000000000006</v>
      </c>
      <c r="BA54">
        <f t="shared" si="1"/>
        <v>2798.6900410000007</v>
      </c>
      <c r="BD54">
        <v>24.08</v>
      </c>
      <c r="BE54">
        <v>7.63</v>
      </c>
      <c r="BF54">
        <v>0.78</v>
      </c>
      <c r="BG54">
        <v>4.0599999999999996</v>
      </c>
      <c r="BH54">
        <v>5.58</v>
      </c>
      <c r="BI54">
        <v>4.78</v>
      </c>
      <c r="BJ54">
        <v>3.11</v>
      </c>
      <c r="BK54">
        <v>4.1399999999999997</v>
      </c>
      <c r="BL54">
        <v>2.09</v>
      </c>
      <c r="BM54">
        <v>0</v>
      </c>
      <c r="BN54">
        <v>0.5</v>
      </c>
      <c r="BO54">
        <v>14.94</v>
      </c>
      <c r="BP54">
        <v>0</v>
      </c>
      <c r="BQ54">
        <v>4.41</v>
      </c>
      <c r="BR54">
        <v>2.15</v>
      </c>
      <c r="BS54">
        <v>0.4</v>
      </c>
      <c r="BT54">
        <v>0</v>
      </c>
      <c r="BU54">
        <v>0</v>
      </c>
      <c r="BV54">
        <v>0</v>
      </c>
      <c r="BW54">
        <f t="shared" si="2"/>
        <v>78.650000000000006</v>
      </c>
    </row>
    <row r="55" spans="1:75">
      <c r="A55" t="s">
        <v>97</v>
      </c>
      <c r="B55">
        <v>0</v>
      </c>
      <c r="C55">
        <v>32.024999999999999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43.292000000000002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14.253199</v>
      </c>
      <c r="W55">
        <v>147.515625</v>
      </c>
      <c r="X55">
        <v>0</v>
      </c>
      <c r="Y55">
        <v>0</v>
      </c>
      <c r="Z55">
        <v>19.6614</v>
      </c>
      <c r="AA55">
        <v>42.66</v>
      </c>
      <c r="AB55">
        <v>26.34008</v>
      </c>
      <c r="AC55">
        <v>29.062808</v>
      </c>
      <c r="AD55">
        <v>36.591700000000003</v>
      </c>
      <c r="AE55">
        <v>38.49</v>
      </c>
      <c r="AF55">
        <v>8.8740000000000006</v>
      </c>
      <c r="AG55">
        <v>39.409199999999998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15.996</v>
      </c>
      <c r="AN55">
        <v>0.66954999999999998</v>
      </c>
      <c r="AO55">
        <v>28.224</v>
      </c>
      <c r="AP55">
        <v>9.7355999999999998</v>
      </c>
      <c r="AQ55">
        <v>0</v>
      </c>
      <c r="AR55">
        <v>31.612200000000001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77.820000000000007</v>
      </c>
      <c r="BA55">
        <f t="shared" si="1"/>
        <v>2801.0750410000005</v>
      </c>
      <c r="BD55">
        <v>24.08</v>
      </c>
      <c r="BE55">
        <v>7.63</v>
      </c>
      <c r="BF55">
        <v>0.78</v>
      </c>
      <c r="BG55">
        <v>4.0599999999999996</v>
      </c>
      <c r="BH55">
        <v>5.58</v>
      </c>
      <c r="BI55">
        <v>4.78</v>
      </c>
      <c r="BJ55">
        <v>3.11</v>
      </c>
      <c r="BK55">
        <v>4.1399999999999997</v>
      </c>
      <c r="BL55">
        <v>2.09</v>
      </c>
      <c r="BM55">
        <v>0</v>
      </c>
      <c r="BN55">
        <v>0.5</v>
      </c>
      <c r="BO55">
        <v>14.11</v>
      </c>
      <c r="BP55">
        <v>0</v>
      </c>
      <c r="BQ55">
        <v>4.41</v>
      </c>
      <c r="BR55">
        <v>2.15</v>
      </c>
      <c r="BS55">
        <v>0.4</v>
      </c>
      <c r="BT55">
        <v>0</v>
      </c>
      <c r="BU55">
        <v>0</v>
      </c>
      <c r="BV55">
        <v>0</v>
      </c>
      <c r="BW55">
        <f t="shared" si="2"/>
        <v>77.820000000000007</v>
      </c>
    </row>
    <row r="56" spans="1:75">
      <c r="A56" t="s">
        <v>98</v>
      </c>
      <c r="B56">
        <v>0</v>
      </c>
      <c r="C56">
        <v>32.024999999999999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43.292000000000002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14.253199</v>
      </c>
      <c r="W56">
        <v>147.515625</v>
      </c>
      <c r="X56">
        <v>0</v>
      </c>
      <c r="Y56">
        <v>0</v>
      </c>
      <c r="Z56">
        <v>19.6614</v>
      </c>
      <c r="AA56">
        <v>42.66</v>
      </c>
      <c r="AB56">
        <v>26.34008</v>
      </c>
      <c r="AC56">
        <v>29.062808</v>
      </c>
      <c r="AD56">
        <v>36.591700000000003</v>
      </c>
      <c r="AE56">
        <v>38.49</v>
      </c>
      <c r="AF56">
        <v>8.8740000000000006</v>
      </c>
      <c r="AG56">
        <v>39.409199999999998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15.996</v>
      </c>
      <c r="AN56">
        <v>0.66954999999999998</v>
      </c>
      <c r="AO56">
        <v>28.224</v>
      </c>
      <c r="AP56">
        <v>9.7355999999999998</v>
      </c>
      <c r="AQ56">
        <v>0</v>
      </c>
      <c r="AR56">
        <v>31.612200000000001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77.820000000000007</v>
      </c>
      <c r="BA56">
        <f t="shared" si="1"/>
        <v>2800.3250410000005</v>
      </c>
      <c r="BD56">
        <v>24.08</v>
      </c>
      <c r="BE56">
        <v>7.63</v>
      </c>
      <c r="BF56">
        <v>0.78</v>
      </c>
      <c r="BG56">
        <v>4.0599999999999996</v>
      </c>
      <c r="BH56">
        <v>5.58</v>
      </c>
      <c r="BI56">
        <v>4.78</v>
      </c>
      <c r="BJ56">
        <v>3.11</v>
      </c>
      <c r="BK56">
        <v>4.1399999999999997</v>
      </c>
      <c r="BL56">
        <v>2.09</v>
      </c>
      <c r="BM56">
        <v>0</v>
      </c>
      <c r="BN56">
        <v>0.5</v>
      </c>
      <c r="BO56">
        <v>14.11</v>
      </c>
      <c r="BP56">
        <v>0</v>
      </c>
      <c r="BQ56">
        <v>4.41</v>
      </c>
      <c r="BR56">
        <v>2.15</v>
      </c>
      <c r="BS56">
        <v>0.4</v>
      </c>
      <c r="BT56">
        <v>0</v>
      </c>
      <c r="BU56">
        <v>0</v>
      </c>
      <c r="BV56">
        <v>0</v>
      </c>
      <c r="BW56">
        <f t="shared" si="2"/>
        <v>77.820000000000007</v>
      </c>
    </row>
    <row r="57" spans="1:75">
      <c r="A57" t="s">
        <v>99</v>
      </c>
      <c r="B57">
        <v>0</v>
      </c>
      <c r="C57">
        <v>32.024999999999999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43.292000000000002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14.253199</v>
      </c>
      <c r="W57">
        <v>147.515625</v>
      </c>
      <c r="X57">
        <v>0</v>
      </c>
      <c r="Y57">
        <v>0</v>
      </c>
      <c r="Z57">
        <v>19.6614</v>
      </c>
      <c r="AA57">
        <v>42.66</v>
      </c>
      <c r="AB57">
        <v>26.34008</v>
      </c>
      <c r="AC57">
        <v>29.062808</v>
      </c>
      <c r="AD57">
        <v>36.591700000000003</v>
      </c>
      <c r="AE57">
        <v>38.49</v>
      </c>
      <c r="AF57">
        <v>8.8740000000000006</v>
      </c>
      <c r="AG57">
        <v>39.409199999999998</v>
      </c>
      <c r="AH57">
        <v>152.94049999999999</v>
      </c>
      <c r="AI57">
        <v>15.276</v>
      </c>
      <c r="AJ57">
        <v>0</v>
      </c>
      <c r="AK57">
        <v>50.76</v>
      </c>
      <c r="AL57">
        <v>79.364599999999996</v>
      </c>
      <c r="AM57">
        <v>15.996</v>
      </c>
      <c r="AN57">
        <v>0.66954999999999998</v>
      </c>
      <c r="AO57">
        <v>28.224</v>
      </c>
      <c r="AP57">
        <v>9.7355999999999998</v>
      </c>
      <c r="AQ57">
        <v>0</v>
      </c>
      <c r="AR57">
        <v>31.612200000000001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77.820000000000007</v>
      </c>
      <c r="BA57">
        <f t="shared" si="1"/>
        <v>2796.0256410000002</v>
      </c>
      <c r="BD57">
        <v>24.08</v>
      </c>
      <c r="BE57">
        <v>7.63</v>
      </c>
      <c r="BF57">
        <v>0.78</v>
      </c>
      <c r="BG57">
        <v>4.0599999999999996</v>
      </c>
      <c r="BH57">
        <v>5.58</v>
      </c>
      <c r="BI57">
        <v>4.78</v>
      </c>
      <c r="BJ57">
        <v>3.11</v>
      </c>
      <c r="BK57">
        <v>4.1399999999999997</v>
      </c>
      <c r="BL57">
        <v>2.09</v>
      </c>
      <c r="BM57">
        <v>0</v>
      </c>
      <c r="BN57">
        <v>0.5</v>
      </c>
      <c r="BO57">
        <v>14.11</v>
      </c>
      <c r="BP57">
        <v>0</v>
      </c>
      <c r="BQ57">
        <v>4.41</v>
      </c>
      <c r="BR57">
        <v>2.15</v>
      </c>
      <c r="BS57">
        <v>0.4</v>
      </c>
      <c r="BT57">
        <v>0</v>
      </c>
      <c r="BU57">
        <v>0</v>
      </c>
      <c r="BV57">
        <v>0</v>
      </c>
      <c r="BW57">
        <f t="shared" si="2"/>
        <v>77.820000000000007</v>
      </c>
    </row>
    <row r="58" spans="1:75">
      <c r="A58" t="s">
        <v>100</v>
      </c>
      <c r="B58">
        <v>0</v>
      </c>
      <c r="C58">
        <v>32.024999999999999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43.292000000000002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14.253199</v>
      </c>
      <c r="W58">
        <v>147.515625</v>
      </c>
      <c r="X58">
        <v>0</v>
      </c>
      <c r="Y58">
        <v>0</v>
      </c>
      <c r="Z58">
        <v>19.6614</v>
      </c>
      <c r="AA58">
        <v>42.66</v>
      </c>
      <c r="AB58">
        <v>26.34008</v>
      </c>
      <c r="AC58">
        <v>29.062808</v>
      </c>
      <c r="AD58">
        <v>36.591700000000003</v>
      </c>
      <c r="AE58">
        <v>38.49</v>
      </c>
      <c r="AF58">
        <v>8.8740000000000006</v>
      </c>
      <c r="AG58">
        <v>39.409199999999998</v>
      </c>
      <c r="AH58">
        <v>152.94049999999999</v>
      </c>
      <c r="AI58">
        <v>15.276</v>
      </c>
      <c r="AJ58">
        <v>0</v>
      </c>
      <c r="AK58">
        <v>50.76</v>
      </c>
      <c r="AL58">
        <v>79.364599999999996</v>
      </c>
      <c r="AM58">
        <v>15.996</v>
      </c>
      <c r="AN58">
        <v>0.66954999999999998</v>
      </c>
      <c r="AO58">
        <v>28.224</v>
      </c>
      <c r="AP58">
        <v>9.7355999999999998</v>
      </c>
      <c r="AQ58">
        <v>0</v>
      </c>
      <c r="AR58">
        <v>31.612200000000001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77.88</v>
      </c>
      <c r="BA58">
        <f t="shared" si="1"/>
        <v>2796.0856410000001</v>
      </c>
      <c r="BD58">
        <v>24.08</v>
      </c>
      <c r="BE58">
        <v>7.63</v>
      </c>
      <c r="BF58">
        <v>0.78</v>
      </c>
      <c r="BG58">
        <v>4.0599999999999996</v>
      </c>
      <c r="BH58">
        <v>5.58</v>
      </c>
      <c r="BI58">
        <v>4.78</v>
      </c>
      <c r="BJ58">
        <v>3.11</v>
      </c>
      <c r="BK58">
        <v>4.1399999999999997</v>
      </c>
      <c r="BL58">
        <v>2.09</v>
      </c>
      <c r="BM58">
        <v>0</v>
      </c>
      <c r="BN58">
        <v>0.5</v>
      </c>
      <c r="BO58">
        <v>14.11</v>
      </c>
      <c r="BP58">
        <v>0</v>
      </c>
      <c r="BQ58">
        <v>4.41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77.88</v>
      </c>
    </row>
    <row r="59" spans="1:75">
      <c r="A59" t="s">
        <v>101</v>
      </c>
      <c r="B59">
        <v>0</v>
      </c>
      <c r="C59">
        <v>32.024999999999999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43.292000000000002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14.253199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38.49</v>
      </c>
      <c r="AF59">
        <v>8.8740000000000006</v>
      </c>
      <c r="AG59">
        <v>39.409199999999998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15.996</v>
      </c>
      <c r="AN59">
        <v>0.66954999999999998</v>
      </c>
      <c r="AO59">
        <v>28.224</v>
      </c>
      <c r="AP59">
        <v>3.3306</v>
      </c>
      <c r="AQ59">
        <v>0</v>
      </c>
      <c r="AR59">
        <v>31.612200000000001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78.3</v>
      </c>
      <c r="BA59">
        <f t="shared" si="1"/>
        <v>2803.270681</v>
      </c>
      <c r="BD59">
        <v>24.08</v>
      </c>
      <c r="BE59">
        <v>7.63</v>
      </c>
      <c r="BF59">
        <v>0.78</v>
      </c>
      <c r="BG59">
        <v>4.0599999999999996</v>
      </c>
      <c r="BH59">
        <v>5.58</v>
      </c>
      <c r="BI59">
        <v>4.78</v>
      </c>
      <c r="BJ59">
        <v>3.11</v>
      </c>
      <c r="BK59">
        <v>4.1399999999999997</v>
      </c>
      <c r="BL59">
        <v>2.09</v>
      </c>
      <c r="BM59">
        <v>0</v>
      </c>
      <c r="BN59">
        <v>0.5</v>
      </c>
      <c r="BO59">
        <v>14.53</v>
      </c>
      <c r="BP59">
        <v>0</v>
      </c>
      <c r="BQ59">
        <v>4.41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78.3</v>
      </c>
    </row>
    <row r="60" spans="1:75">
      <c r="A60" t="s">
        <v>102</v>
      </c>
      <c r="B60">
        <v>0</v>
      </c>
      <c r="C60">
        <v>32.024999999999999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43.292000000000002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14.253199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38.49</v>
      </c>
      <c r="AF60">
        <v>8.8740000000000006</v>
      </c>
      <c r="AG60">
        <v>39.409199999999998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15.996</v>
      </c>
      <c r="AN60">
        <v>0.66954999999999998</v>
      </c>
      <c r="AO60">
        <v>28.224</v>
      </c>
      <c r="AP60">
        <v>3.3306</v>
      </c>
      <c r="AQ60">
        <v>0</v>
      </c>
      <c r="AR60">
        <v>31.612200000000001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78.3</v>
      </c>
      <c r="BA60">
        <f t="shared" si="1"/>
        <v>2803.270681</v>
      </c>
      <c r="BD60">
        <v>24.08</v>
      </c>
      <c r="BE60">
        <v>7.63</v>
      </c>
      <c r="BF60">
        <v>0.78</v>
      </c>
      <c r="BG60">
        <v>4.0599999999999996</v>
      </c>
      <c r="BH60">
        <v>5.58</v>
      </c>
      <c r="BI60">
        <v>4.78</v>
      </c>
      <c r="BJ60">
        <v>3.11</v>
      </c>
      <c r="BK60">
        <v>4.1399999999999997</v>
      </c>
      <c r="BL60">
        <v>2.09</v>
      </c>
      <c r="BM60">
        <v>0</v>
      </c>
      <c r="BN60">
        <v>0.5</v>
      </c>
      <c r="BO60">
        <v>14.53</v>
      </c>
      <c r="BP60">
        <v>0</v>
      </c>
      <c r="BQ60">
        <v>4.41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78.3</v>
      </c>
    </row>
    <row r="61" spans="1:75">
      <c r="A61" t="s">
        <v>103</v>
      </c>
      <c r="B61">
        <v>0</v>
      </c>
      <c r="C61">
        <v>32.024999999999999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43.292000000000002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14.253199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39.409199999999998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15.996</v>
      </c>
      <c r="AN61">
        <v>0.66954999999999998</v>
      </c>
      <c r="AO61">
        <v>28.224</v>
      </c>
      <c r="AP61">
        <v>3.3306</v>
      </c>
      <c r="AQ61">
        <v>0</v>
      </c>
      <c r="AR61">
        <v>31.612200000000001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78.650000000000006</v>
      </c>
      <c r="BA61">
        <f t="shared" si="1"/>
        <v>2798.1037810000003</v>
      </c>
      <c r="BD61">
        <v>24.08</v>
      </c>
      <c r="BE61">
        <v>7.63</v>
      </c>
      <c r="BF61">
        <v>0.78</v>
      </c>
      <c r="BG61">
        <v>4.0599999999999996</v>
      </c>
      <c r="BH61">
        <v>5.58</v>
      </c>
      <c r="BI61">
        <v>4.78</v>
      </c>
      <c r="BJ61">
        <v>3.11</v>
      </c>
      <c r="BK61">
        <v>4.1399999999999997</v>
      </c>
      <c r="BL61">
        <v>2.09</v>
      </c>
      <c r="BM61">
        <v>0</v>
      </c>
      <c r="BN61">
        <v>0.5</v>
      </c>
      <c r="BO61">
        <v>14.94</v>
      </c>
      <c r="BP61">
        <v>0</v>
      </c>
      <c r="BQ61">
        <v>4.41</v>
      </c>
      <c r="BR61">
        <v>2.15</v>
      </c>
      <c r="BS61">
        <v>0.4</v>
      </c>
      <c r="BT61">
        <v>0</v>
      </c>
      <c r="BU61">
        <v>0</v>
      </c>
      <c r="BV61">
        <v>0</v>
      </c>
      <c r="BW61">
        <f t="shared" si="2"/>
        <v>78.650000000000006</v>
      </c>
    </row>
    <row r="62" spans="1:75">
      <c r="A62" t="s">
        <v>104</v>
      </c>
      <c r="B62">
        <v>0</v>
      </c>
      <c r="C62">
        <v>32.024999999999999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43.292000000000002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14.253199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39.409199999999998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15.996</v>
      </c>
      <c r="AN62">
        <v>0.66954999999999998</v>
      </c>
      <c r="AO62">
        <v>28.224</v>
      </c>
      <c r="AP62">
        <v>3.3306</v>
      </c>
      <c r="AQ62">
        <v>0</v>
      </c>
      <c r="AR62">
        <v>31.612200000000001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78.56</v>
      </c>
      <c r="BA62">
        <f t="shared" si="1"/>
        <v>2798.0137810000001</v>
      </c>
      <c r="BD62">
        <v>24.08</v>
      </c>
      <c r="BE62">
        <v>7.63</v>
      </c>
      <c r="BF62">
        <v>0.78</v>
      </c>
      <c r="BG62">
        <v>4.0599999999999996</v>
      </c>
      <c r="BH62">
        <v>5.58</v>
      </c>
      <c r="BI62">
        <v>4.78</v>
      </c>
      <c r="BJ62">
        <v>3.11</v>
      </c>
      <c r="BK62">
        <v>4.08</v>
      </c>
      <c r="BL62">
        <v>2.06</v>
      </c>
      <c r="BM62">
        <v>0</v>
      </c>
      <c r="BN62">
        <v>0.5</v>
      </c>
      <c r="BO62">
        <v>14.94</v>
      </c>
      <c r="BP62">
        <v>0</v>
      </c>
      <c r="BQ62">
        <v>4.41</v>
      </c>
      <c r="BR62">
        <v>2.15</v>
      </c>
      <c r="BS62">
        <v>0.4</v>
      </c>
      <c r="BT62">
        <v>0</v>
      </c>
      <c r="BU62">
        <v>0</v>
      </c>
      <c r="BV62">
        <v>0</v>
      </c>
      <c r="BW62">
        <f t="shared" si="2"/>
        <v>78.56</v>
      </c>
    </row>
    <row r="63" spans="1:75">
      <c r="A63" t="s">
        <v>105</v>
      </c>
      <c r="B63">
        <v>0</v>
      </c>
      <c r="C63">
        <v>32.024999999999999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43.292000000000002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12.8575</v>
      </c>
      <c r="W63">
        <v>147.515625</v>
      </c>
      <c r="X63">
        <v>0</v>
      </c>
      <c r="Y63">
        <v>0</v>
      </c>
      <c r="Z63">
        <v>19.8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39.409199999999998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15.996</v>
      </c>
      <c r="AN63">
        <v>0.66954999999999998</v>
      </c>
      <c r="AO63">
        <v>28.224</v>
      </c>
      <c r="AP63">
        <v>9.7355999999999998</v>
      </c>
      <c r="AQ63">
        <v>0</v>
      </c>
      <c r="AR63">
        <v>31.612200000000001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78.56</v>
      </c>
      <c r="BA63">
        <f t="shared" si="1"/>
        <v>2803.1616820000008</v>
      </c>
      <c r="BD63">
        <v>24.08</v>
      </c>
      <c r="BE63">
        <v>7.63</v>
      </c>
      <c r="BF63">
        <v>0.78</v>
      </c>
      <c r="BG63">
        <v>4.0599999999999996</v>
      </c>
      <c r="BH63">
        <v>5.58</v>
      </c>
      <c r="BI63">
        <v>4.78</v>
      </c>
      <c r="BJ63">
        <v>3.11</v>
      </c>
      <c r="BK63">
        <v>4.08</v>
      </c>
      <c r="BL63">
        <v>2.06</v>
      </c>
      <c r="BM63">
        <v>0</v>
      </c>
      <c r="BN63">
        <v>0.5</v>
      </c>
      <c r="BO63">
        <v>14.94</v>
      </c>
      <c r="BP63">
        <v>0</v>
      </c>
      <c r="BQ63">
        <v>4.41</v>
      </c>
      <c r="BR63">
        <v>2.15</v>
      </c>
      <c r="BS63">
        <v>0.4</v>
      </c>
      <c r="BT63">
        <v>0</v>
      </c>
      <c r="BU63">
        <v>0</v>
      </c>
      <c r="BV63">
        <v>0</v>
      </c>
      <c r="BW63">
        <f t="shared" si="2"/>
        <v>78.56</v>
      </c>
    </row>
    <row r="64" spans="1:75">
      <c r="A64" t="s">
        <v>106</v>
      </c>
      <c r="B64">
        <v>0</v>
      </c>
      <c r="C64">
        <v>32.024999999999999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43.292000000000002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12.8575</v>
      </c>
      <c r="W64">
        <v>147.515625</v>
      </c>
      <c r="X64">
        <v>0</v>
      </c>
      <c r="Y64">
        <v>0</v>
      </c>
      <c r="Z64">
        <v>19.8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39.409199999999998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15.996</v>
      </c>
      <c r="AN64">
        <v>0.66954999999999998</v>
      </c>
      <c r="AO64">
        <v>28.224</v>
      </c>
      <c r="AP64">
        <v>9.7355999999999998</v>
      </c>
      <c r="AQ64">
        <v>0</v>
      </c>
      <c r="AR64">
        <v>31.612200000000001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78.56</v>
      </c>
      <c r="BA64">
        <f t="shared" si="1"/>
        <v>2803.1616820000008</v>
      </c>
      <c r="BD64">
        <v>24.08</v>
      </c>
      <c r="BE64">
        <v>7.63</v>
      </c>
      <c r="BF64">
        <v>0.78</v>
      </c>
      <c r="BG64">
        <v>4.0599999999999996</v>
      </c>
      <c r="BH64">
        <v>5.58</v>
      </c>
      <c r="BI64">
        <v>4.78</v>
      </c>
      <c r="BJ64">
        <v>3.11</v>
      </c>
      <c r="BK64">
        <v>4.08</v>
      </c>
      <c r="BL64">
        <v>2.06</v>
      </c>
      <c r="BM64">
        <v>0</v>
      </c>
      <c r="BN64">
        <v>0.5</v>
      </c>
      <c r="BO64">
        <v>14.94</v>
      </c>
      <c r="BP64">
        <v>0</v>
      </c>
      <c r="BQ64">
        <v>4.41</v>
      </c>
      <c r="BR64">
        <v>2.15</v>
      </c>
      <c r="BS64">
        <v>0.4</v>
      </c>
      <c r="BT64">
        <v>0</v>
      </c>
      <c r="BU64">
        <v>0</v>
      </c>
      <c r="BV64">
        <v>0</v>
      </c>
      <c r="BW64">
        <f t="shared" si="2"/>
        <v>78.56</v>
      </c>
    </row>
    <row r="65" spans="1:75">
      <c r="A65" t="s">
        <v>107</v>
      </c>
      <c r="B65">
        <v>0</v>
      </c>
      <c r="C65">
        <v>32.024999999999999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43.292000000000002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12.8575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39.409199999999998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15.996</v>
      </c>
      <c r="AN65">
        <v>0.66954999999999998</v>
      </c>
      <c r="AO65">
        <v>28.224</v>
      </c>
      <c r="AP65">
        <v>9.7355999999999998</v>
      </c>
      <c r="AQ65">
        <v>0</v>
      </c>
      <c r="AR65">
        <v>31.612200000000001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78.56</v>
      </c>
      <c r="BA65">
        <f t="shared" si="1"/>
        <v>2796.4692820000005</v>
      </c>
      <c r="BD65">
        <v>24.08</v>
      </c>
      <c r="BE65">
        <v>7.63</v>
      </c>
      <c r="BF65">
        <v>0.78</v>
      </c>
      <c r="BG65">
        <v>4.0599999999999996</v>
      </c>
      <c r="BH65">
        <v>5.58</v>
      </c>
      <c r="BI65">
        <v>4.78</v>
      </c>
      <c r="BJ65">
        <v>3.11</v>
      </c>
      <c r="BK65">
        <v>4.08</v>
      </c>
      <c r="BL65">
        <v>2.06</v>
      </c>
      <c r="BM65">
        <v>0</v>
      </c>
      <c r="BN65">
        <v>0.5</v>
      </c>
      <c r="BO65">
        <v>14.94</v>
      </c>
      <c r="BP65">
        <v>0</v>
      </c>
      <c r="BQ65">
        <v>4.41</v>
      </c>
      <c r="BR65">
        <v>2.15</v>
      </c>
      <c r="BS65">
        <v>0.4</v>
      </c>
      <c r="BT65">
        <v>0</v>
      </c>
      <c r="BU65">
        <v>0</v>
      </c>
      <c r="BV65">
        <v>0</v>
      </c>
      <c r="BW65">
        <f t="shared" si="2"/>
        <v>78.56</v>
      </c>
    </row>
    <row r="66" spans="1:75">
      <c r="A66" t="s">
        <v>108</v>
      </c>
      <c r="B66">
        <v>0</v>
      </c>
      <c r="C66">
        <v>32.024999999999999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43.292000000000002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12.8575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39.409199999999998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15.996</v>
      </c>
      <c r="AN66">
        <v>0.66954999999999998</v>
      </c>
      <c r="AO66">
        <v>28.224</v>
      </c>
      <c r="AP66">
        <v>9.7355999999999998</v>
      </c>
      <c r="AQ66">
        <v>0</v>
      </c>
      <c r="AR66">
        <v>31.612200000000001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78.56</v>
      </c>
      <c r="BA66">
        <f t="shared" si="1"/>
        <v>2796.4692820000005</v>
      </c>
      <c r="BD66">
        <v>24.08</v>
      </c>
      <c r="BE66">
        <v>7.63</v>
      </c>
      <c r="BF66">
        <v>0.78</v>
      </c>
      <c r="BG66">
        <v>4.0599999999999996</v>
      </c>
      <c r="BH66">
        <v>5.58</v>
      </c>
      <c r="BI66">
        <v>4.78</v>
      </c>
      <c r="BJ66">
        <v>3.11</v>
      </c>
      <c r="BK66">
        <v>4.08</v>
      </c>
      <c r="BL66">
        <v>2.06</v>
      </c>
      <c r="BM66">
        <v>0</v>
      </c>
      <c r="BN66">
        <v>0.5</v>
      </c>
      <c r="BO66">
        <v>14.94</v>
      </c>
      <c r="BP66">
        <v>0</v>
      </c>
      <c r="BQ66">
        <v>4.41</v>
      </c>
      <c r="BR66">
        <v>2.15</v>
      </c>
      <c r="BS66">
        <v>0.4</v>
      </c>
      <c r="BT66">
        <v>0</v>
      </c>
      <c r="BU66">
        <v>0</v>
      </c>
      <c r="BV66">
        <v>0</v>
      </c>
      <c r="BW66">
        <f t="shared" si="2"/>
        <v>78.56</v>
      </c>
    </row>
    <row r="67" spans="1:75">
      <c r="A67" t="s">
        <v>109</v>
      </c>
      <c r="B67">
        <v>0</v>
      </c>
      <c r="C67">
        <v>32.024999999999999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43.292000000000002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12.8575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39.409199999999998</v>
      </c>
      <c r="AH67">
        <v>152.94049999999999</v>
      </c>
      <c r="AI67">
        <v>15.276</v>
      </c>
      <c r="AJ67">
        <v>0</v>
      </c>
      <c r="AK67">
        <v>50.76</v>
      </c>
      <c r="AL67">
        <v>79.364599999999996</v>
      </c>
      <c r="AM67">
        <v>15.996</v>
      </c>
      <c r="AN67">
        <v>0.66954999999999998</v>
      </c>
      <c r="AO67">
        <v>28.224</v>
      </c>
      <c r="AP67">
        <v>9.7355999999999998</v>
      </c>
      <c r="AQ67">
        <v>0</v>
      </c>
      <c r="AR67">
        <v>31.612200000000001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78.59</v>
      </c>
      <c r="BA67">
        <f t="shared" si="1"/>
        <v>2785.5874720000006</v>
      </c>
      <c r="BD67">
        <v>24.08</v>
      </c>
      <c r="BE67">
        <v>7.63</v>
      </c>
      <c r="BF67">
        <v>0.81</v>
      </c>
      <c r="BG67">
        <v>4.0599999999999996</v>
      </c>
      <c r="BH67">
        <v>5.58</v>
      </c>
      <c r="BI67">
        <v>4.78</v>
      </c>
      <c r="BJ67">
        <v>3.11</v>
      </c>
      <c r="BK67">
        <v>4.08</v>
      </c>
      <c r="BL67">
        <v>2.06</v>
      </c>
      <c r="BM67">
        <v>0</v>
      </c>
      <c r="BN67">
        <v>0.5</v>
      </c>
      <c r="BO67">
        <v>14.94</v>
      </c>
      <c r="BP67">
        <v>0</v>
      </c>
      <c r="BQ67">
        <v>4.41</v>
      </c>
      <c r="BR67">
        <v>2.15</v>
      </c>
      <c r="BS67">
        <v>0.4</v>
      </c>
      <c r="BT67">
        <v>0</v>
      </c>
      <c r="BU67">
        <v>0</v>
      </c>
      <c r="BV67">
        <v>0</v>
      </c>
      <c r="BW67">
        <f t="shared" si="2"/>
        <v>78.59</v>
      </c>
    </row>
    <row r="68" spans="1:75">
      <c r="A68" t="s">
        <v>110</v>
      </c>
      <c r="B68">
        <v>0</v>
      </c>
      <c r="C68">
        <v>32.024999999999999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43.292000000000002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12.8575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39.409199999999998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15.996</v>
      </c>
      <c r="AN68">
        <v>0.66954999999999998</v>
      </c>
      <c r="AO68">
        <v>28.224</v>
      </c>
      <c r="AP68">
        <v>9.7355999999999998</v>
      </c>
      <c r="AQ68">
        <v>0</v>
      </c>
      <c r="AR68">
        <v>31.612200000000001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78.59</v>
      </c>
      <c r="BA68">
        <f t="shared" ref="BA68:BA98" si="4">SUM(B68:AZ68)</f>
        <v>2785.5874720000006</v>
      </c>
      <c r="BD68">
        <v>24.08</v>
      </c>
      <c r="BE68">
        <v>7.63</v>
      </c>
      <c r="BF68">
        <v>0.81</v>
      </c>
      <c r="BG68">
        <v>4.0599999999999996</v>
      </c>
      <c r="BH68">
        <v>5.58</v>
      </c>
      <c r="BI68">
        <v>4.78</v>
      </c>
      <c r="BJ68">
        <v>3.11</v>
      </c>
      <c r="BK68">
        <v>4.08</v>
      </c>
      <c r="BL68">
        <v>2.06</v>
      </c>
      <c r="BM68">
        <v>0</v>
      </c>
      <c r="BN68">
        <v>0.5</v>
      </c>
      <c r="BO68">
        <v>14.94</v>
      </c>
      <c r="BP68">
        <v>0</v>
      </c>
      <c r="BQ68">
        <v>4.41</v>
      </c>
      <c r="BR68">
        <v>2.15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78.59</v>
      </c>
    </row>
    <row r="69" spans="1:75">
      <c r="A69" t="s">
        <v>111</v>
      </c>
      <c r="B69">
        <v>0</v>
      </c>
      <c r="C69">
        <v>32.024999999999999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43.292000000000002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12.8575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39.409199999999998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15.996</v>
      </c>
      <c r="AN69">
        <v>0.66954999999999998</v>
      </c>
      <c r="AO69">
        <v>28.224</v>
      </c>
      <c r="AP69">
        <v>9.7355999999999998</v>
      </c>
      <c r="AQ69">
        <v>0</v>
      </c>
      <c r="AR69">
        <v>31.612200000000001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78.39</v>
      </c>
      <c r="BA69">
        <f t="shared" si="4"/>
        <v>2789.2064720000003</v>
      </c>
      <c r="BD69">
        <v>24.08</v>
      </c>
      <c r="BE69">
        <v>7.63</v>
      </c>
      <c r="BF69">
        <v>0.81</v>
      </c>
      <c r="BG69">
        <v>4.0599999999999996</v>
      </c>
      <c r="BH69">
        <v>5.58</v>
      </c>
      <c r="BI69">
        <v>4.78</v>
      </c>
      <c r="BJ69">
        <v>3.11</v>
      </c>
      <c r="BK69">
        <v>4.08</v>
      </c>
      <c r="BL69">
        <v>2.06</v>
      </c>
      <c r="BM69">
        <v>0</v>
      </c>
      <c r="BN69">
        <v>0.5</v>
      </c>
      <c r="BO69">
        <v>14.94</v>
      </c>
      <c r="BP69">
        <v>0</v>
      </c>
      <c r="BQ69">
        <v>4.41</v>
      </c>
      <c r="BR69">
        <v>2.15</v>
      </c>
      <c r="BS69">
        <v>0.2</v>
      </c>
      <c r="BT69">
        <v>0</v>
      </c>
      <c r="BU69">
        <v>0</v>
      </c>
      <c r="BV69">
        <v>0</v>
      </c>
      <c r="BW69">
        <f t="shared" si="5"/>
        <v>78.39</v>
      </c>
    </row>
    <row r="70" spans="1:75">
      <c r="A70" t="s">
        <v>112</v>
      </c>
      <c r="B70">
        <v>0</v>
      </c>
      <c r="C70">
        <v>32.024999999999999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43.292000000000002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12.8575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39.409199999999998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15.996</v>
      </c>
      <c r="AN70">
        <v>0.66954999999999998</v>
      </c>
      <c r="AO70">
        <v>28.224</v>
      </c>
      <c r="AP70">
        <v>9.7355999999999998</v>
      </c>
      <c r="AQ70">
        <v>0</v>
      </c>
      <c r="AR70">
        <v>31.612200000000001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78.39</v>
      </c>
      <c r="BA70">
        <f t="shared" si="4"/>
        <v>2789.2064720000003</v>
      </c>
      <c r="BD70">
        <v>24.08</v>
      </c>
      <c r="BE70">
        <v>7.63</v>
      </c>
      <c r="BF70">
        <v>0.81</v>
      </c>
      <c r="BG70">
        <v>4.0599999999999996</v>
      </c>
      <c r="BH70">
        <v>5.58</v>
      </c>
      <c r="BI70">
        <v>4.78</v>
      </c>
      <c r="BJ70">
        <v>3.11</v>
      </c>
      <c r="BK70">
        <v>4.08</v>
      </c>
      <c r="BL70">
        <v>2.06</v>
      </c>
      <c r="BM70">
        <v>0</v>
      </c>
      <c r="BN70">
        <v>0.5</v>
      </c>
      <c r="BO70">
        <v>14.94</v>
      </c>
      <c r="BP70">
        <v>0</v>
      </c>
      <c r="BQ70">
        <v>4.41</v>
      </c>
      <c r="BR70">
        <v>2.15</v>
      </c>
      <c r="BS70">
        <v>0.2</v>
      </c>
      <c r="BT70">
        <v>0</v>
      </c>
      <c r="BU70">
        <v>0</v>
      </c>
      <c r="BV70">
        <v>0</v>
      </c>
      <c r="BW70">
        <f t="shared" si="5"/>
        <v>78.39</v>
      </c>
    </row>
    <row r="71" spans="1:75">
      <c r="A71" t="s">
        <v>113</v>
      </c>
      <c r="B71">
        <v>0</v>
      </c>
      <c r="C71">
        <v>32.024999999999999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43.292000000000002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12.8575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39.409199999999998</v>
      </c>
      <c r="AH71">
        <v>152.94049999999999</v>
      </c>
      <c r="AI71">
        <v>19.094999999999999</v>
      </c>
      <c r="AJ71">
        <v>0</v>
      </c>
      <c r="AK71">
        <v>50.76</v>
      </c>
      <c r="AL71">
        <v>79.364599999999996</v>
      </c>
      <c r="AM71">
        <v>15.996</v>
      </c>
      <c r="AN71">
        <v>0.66954999999999998</v>
      </c>
      <c r="AO71">
        <v>28.224</v>
      </c>
      <c r="AP71">
        <v>10.504200000000001</v>
      </c>
      <c r="AQ71">
        <v>0</v>
      </c>
      <c r="AR71">
        <v>31.612200000000001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76.67</v>
      </c>
      <c r="BA71">
        <f t="shared" si="4"/>
        <v>2788.2550720000004</v>
      </c>
      <c r="BD71">
        <v>24.08</v>
      </c>
      <c r="BE71">
        <v>7.63</v>
      </c>
      <c r="BF71">
        <v>0.76</v>
      </c>
      <c r="BG71">
        <v>4.0599999999999996</v>
      </c>
      <c r="BH71">
        <v>5.58</v>
      </c>
      <c r="BI71">
        <v>4.78</v>
      </c>
      <c r="BJ71">
        <v>3.11</v>
      </c>
      <c r="BK71">
        <v>4.08</v>
      </c>
      <c r="BL71">
        <v>2.06</v>
      </c>
      <c r="BM71">
        <v>0</v>
      </c>
      <c r="BN71">
        <v>0.5</v>
      </c>
      <c r="BO71">
        <v>13.28</v>
      </c>
      <c r="BP71">
        <v>0</v>
      </c>
      <c r="BQ71">
        <v>4.41</v>
      </c>
      <c r="BR71">
        <v>2.15</v>
      </c>
      <c r="BS71">
        <v>0.19</v>
      </c>
      <c r="BT71">
        <v>0</v>
      </c>
      <c r="BU71">
        <v>0</v>
      </c>
      <c r="BV71">
        <v>0</v>
      </c>
      <c r="BW71">
        <f t="shared" si="5"/>
        <v>76.67</v>
      </c>
    </row>
    <row r="72" spans="1:75">
      <c r="A72" t="s">
        <v>114</v>
      </c>
      <c r="B72">
        <v>0</v>
      </c>
      <c r="C72">
        <v>32.024999999999999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43.292000000000002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12.8575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39.409199999999998</v>
      </c>
      <c r="AH72">
        <v>152.94049999999999</v>
      </c>
      <c r="AI72">
        <v>19.094999999999999</v>
      </c>
      <c r="AJ72">
        <v>0</v>
      </c>
      <c r="AK72">
        <v>50.76</v>
      </c>
      <c r="AL72">
        <v>79.364599999999996</v>
      </c>
      <c r="AM72">
        <v>15.996</v>
      </c>
      <c r="AN72">
        <v>0.66954999999999998</v>
      </c>
      <c r="AO72">
        <v>28.224</v>
      </c>
      <c r="AP72">
        <v>10.504200000000001</v>
      </c>
      <c r="AQ72">
        <v>15.12</v>
      </c>
      <c r="AR72">
        <v>31.612200000000001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76.67</v>
      </c>
      <c r="BA72">
        <f t="shared" si="4"/>
        <v>2796.8212720000006</v>
      </c>
      <c r="BD72">
        <v>24.08</v>
      </c>
      <c r="BE72">
        <v>7.63</v>
      </c>
      <c r="BF72">
        <v>0.76</v>
      </c>
      <c r="BG72">
        <v>4.0599999999999996</v>
      </c>
      <c r="BH72">
        <v>5.58</v>
      </c>
      <c r="BI72">
        <v>4.78</v>
      </c>
      <c r="BJ72">
        <v>3.11</v>
      </c>
      <c r="BK72">
        <v>4.08</v>
      </c>
      <c r="BL72">
        <v>2.06</v>
      </c>
      <c r="BM72">
        <v>0</v>
      </c>
      <c r="BN72">
        <v>0.5</v>
      </c>
      <c r="BO72">
        <v>13.28</v>
      </c>
      <c r="BP72">
        <v>0</v>
      </c>
      <c r="BQ72">
        <v>4.41</v>
      </c>
      <c r="BR72">
        <v>2.15</v>
      </c>
      <c r="BS72">
        <v>0.19</v>
      </c>
      <c r="BT72">
        <v>0</v>
      </c>
      <c r="BU72">
        <v>0</v>
      </c>
      <c r="BV72">
        <v>0</v>
      </c>
      <c r="BW72">
        <f t="shared" si="5"/>
        <v>76.67</v>
      </c>
    </row>
    <row r="73" spans="1:75">
      <c r="A73" t="s">
        <v>115</v>
      </c>
      <c r="B73">
        <v>0</v>
      </c>
      <c r="C73">
        <v>32.024999999999999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43.292000000000002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123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12.8575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39.409199999999998</v>
      </c>
      <c r="AH73">
        <v>152.94049999999999</v>
      </c>
      <c r="AI73">
        <v>19.094999999999999</v>
      </c>
      <c r="AJ73">
        <v>0</v>
      </c>
      <c r="AK73">
        <v>50.76</v>
      </c>
      <c r="AL73">
        <v>79.364599999999996</v>
      </c>
      <c r="AM73">
        <v>15.996</v>
      </c>
      <c r="AN73">
        <v>0.66954999999999998</v>
      </c>
      <c r="AO73">
        <v>28.224</v>
      </c>
      <c r="AP73">
        <v>10.504200000000001</v>
      </c>
      <c r="AQ73">
        <v>27.72</v>
      </c>
      <c r="AR73">
        <v>31.612200000000001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76.69</v>
      </c>
      <c r="BA73">
        <f t="shared" si="4"/>
        <v>2809.4412720000005</v>
      </c>
      <c r="BD73">
        <v>24.08</v>
      </c>
      <c r="BE73">
        <v>7.63</v>
      </c>
      <c r="BF73">
        <v>0.78</v>
      </c>
      <c r="BG73">
        <v>4.0599999999999996</v>
      </c>
      <c r="BH73">
        <v>5.58</v>
      </c>
      <c r="BI73">
        <v>4.78</v>
      </c>
      <c r="BJ73">
        <v>3.11</v>
      </c>
      <c r="BK73">
        <v>4.08</v>
      </c>
      <c r="BL73">
        <v>2.06</v>
      </c>
      <c r="BM73">
        <v>0</v>
      </c>
      <c r="BN73">
        <v>0.5</v>
      </c>
      <c r="BO73">
        <v>13.28</v>
      </c>
      <c r="BP73">
        <v>0</v>
      </c>
      <c r="BQ73">
        <v>4.41</v>
      </c>
      <c r="BR73">
        <v>2.15</v>
      </c>
      <c r="BS73">
        <v>0.19</v>
      </c>
      <c r="BT73">
        <v>0</v>
      </c>
      <c r="BU73">
        <v>0</v>
      </c>
      <c r="BV73">
        <v>0</v>
      </c>
      <c r="BW73">
        <f t="shared" si="5"/>
        <v>76.69</v>
      </c>
    </row>
    <row r="74" spans="1:75">
      <c r="A74" t="s">
        <v>116</v>
      </c>
      <c r="B74">
        <v>0</v>
      </c>
      <c r="C74">
        <v>32.024999999999999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43.292000000000002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123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12.8575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39.409199999999998</v>
      </c>
      <c r="AH74">
        <v>152.94049999999999</v>
      </c>
      <c r="AI74">
        <v>19.094999999999999</v>
      </c>
      <c r="AJ74">
        <v>0</v>
      </c>
      <c r="AK74">
        <v>50.76</v>
      </c>
      <c r="AL74">
        <v>79.364599999999996</v>
      </c>
      <c r="AM74">
        <v>15.996</v>
      </c>
      <c r="AN74">
        <v>0.66954999999999998</v>
      </c>
      <c r="AO74">
        <v>28.224</v>
      </c>
      <c r="AP74">
        <v>10.504200000000001</v>
      </c>
      <c r="AQ74">
        <v>27.72</v>
      </c>
      <c r="AR74">
        <v>31.612200000000001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76.69</v>
      </c>
      <c r="BA74">
        <f t="shared" si="4"/>
        <v>2809.4412720000005</v>
      </c>
      <c r="BD74">
        <v>24.08</v>
      </c>
      <c r="BE74">
        <v>7.63</v>
      </c>
      <c r="BF74">
        <v>0.78</v>
      </c>
      <c r="BG74">
        <v>4.0599999999999996</v>
      </c>
      <c r="BH74">
        <v>5.58</v>
      </c>
      <c r="BI74">
        <v>4.78</v>
      </c>
      <c r="BJ74">
        <v>3.11</v>
      </c>
      <c r="BK74">
        <v>4.08</v>
      </c>
      <c r="BL74">
        <v>2.06</v>
      </c>
      <c r="BM74">
        <v>0</v>
      </c>
      <c r="BN74">
        <v>0.5</v>
      </c>
      <c r="BO74">
        <v>13.28</v>
      </c>
      <c r="BP74">
        <v>0</v>
      </c>
      <c r="BQ74">
        <v>4.41</v>
      </c>
      <c r="BR74">
        <v>2.15</v>
      </c>
      <c r="BS74">
        <v>0.19</v>
      </c>
      <c r="BT74">
        <v>0</v>
      </c>
      <c r="BU74">
        <v>0</v>
      </c>
      <c r="BV74">
        <v>0</v>
      </c>
      <c r="BW74">
        <f t="shared" si="5"/>
        <v>76.69</v>
      </c>
    </row>
    <row r="75" spans="1:75">
      <c r="A75" t="s">
        <v>117</v>
      </c>
      <c r="B75">
        <v>0</v>
      </c>
      <c r="C75">
        <v>32.024999999999999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43.292000000000002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123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12.8575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39.409199999999998</v>
      </c>
      <c r="AH75">
        <v>152.94049999999999</v>
      </c>
      <c r="AI75">
        <v>28.006</v>
      </c>
      <c r="AJ75">
        <v>0</v>
      </c>
      <c r="AK75">
        <v>50.76</v>
      </c>
      <c r="AL75">
        <v>79.364599999999996</v>
      </c>
      <c r="AM75">
        <v>15.996</v>
      </c>
      <c r="AN75">
        <v>0.66954999999999998</v>
      </c>
      <c r="AO75">
        <v>28.224</v>
      </c>
      <c r="AP75">
        <v>10.504200000000001</v>
      </c>
      <c r="AQ75">
        <v>45.99</v>
      </c>
      <c r="AR75">
        <v>31.612200000000001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77.469999999999985</v>
      </c>
      <c r="BA75">
        <f t="shared" si="4"/>
        <v>2837.4022720000003</v>
      </c>
      <c r="BD75">
        <v>25.2</v>
      </c>
      <c r="BE75">
        <v>7.44</v>
      </c>
      <c r="BF75">
        <v>0.82</v>
      </c>
      <c r="BG75">
        <v>3.94</v>
      </c>
      <c r="BH75">
        <v>5.58</v>
      </c>
      <c r="BI75">
        <v>4.6900000000000004</v>
      </c>
      <c r="BJ75">
        <v>3.21</v>
      </c>
      <c r="BK75">
        <v>4.08</v>
      </c>
      <c r="BL75">
        <v>1.96</v>
      </c>
      <c r="BM75">
        <v>0</v>
      </c>
      <c r="BN75">
        <v>0.48</v>
      </c>
      <c r="BO75">
        <v>13.36</v>
      </c>
      <c r="BP75">
        <v>0</v>
      </c>
      <c r="BQ75">
        <v>4.28</v>
      </c>
      <c r="BR75">
        <v>2.2400000000000002</v>
      </c>
      <c r="BS75">
        <v>0.19</v>
      </c>
      <c r="BT75">
        <v>0</v>
      </c>
      <c r="BU75">
        <v>0</v>
      </c>
      <c r="BV75">
        <v>0</v>
      </c>
      <c r="BW75">
        <f t="shared" si="5"/>
        <v>77.469999999999985</v>
      </c>
    </row>
    <row r="76" spans="1:75">
      <c r="A76" t="s">
        <v>118</v>
      </c>
      <c r="B76">
        <v>0</v>
      </c>
      <c r="C76">
        <v>32.024999999999999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43.292000000000002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123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12.8575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39.409199999999998</v>
      </c>
      <c r="AH76">
        <v>152.94049999999999</v>
      </c>
      <c r="AI76">
        <v>28.006</v>
      </c>
      <c r="AJ76">
        <v>0</v>
      </c>
      <c r="AK76">
        <v>50.76</v>
      </c>
      <c r="AL76">
        <v>79.364599999999996</v>
      </c>
      <c r="AM76">
        <v>15.996</v>
      </c>
      <c r="AN76">
        <v>0.66954999999999998</v>
      </c>
      <c r="AO76">
        <v>28.224</v>
      </c>
      <c r="AP76">
        <v>10.504200000000001</v>
      </c>
      <c r="AQ76">
        <v>61.488</v>
      </c>
      <c r="AR76">
        <v>31.612200000000001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77.469999999999985</v>
      </c>
      <c r="BA76">
        <f t="shared" si="4"/>
        <v>2859.454072</v>
      </c>
      <c r="BD76">
        <v>25.2</v>
      </c>
      <c r="BE76">
        <v>7.44</v>
      </c>
      <c r="BF76">
        <v>0.82</v>
      </c>
      <c r="BG76">
        <v>3.94</v>
      </c>
      <c r="BH76">
        <v>5.58</v>
      </c>
      <c r="BI76">
        <v>4.6900000000000004</v>
      </c>
      <c r="BJ76">
        <v>3.21</v>
      </c>
      <c r="BK76">
        <v>4.08</v>
      </c>
      <c r="BL76">
        <v>1.96</v>
      </c>
      <c r="BM76">
        <v>0</v>
      </c>
      <c r="BN76">
        <v>0.48</v>
      </c>
      <c r="BO76">
        <v>13.36</v>
      </c>
      <c r="BP76">
        <v>0</v>
      </c>
      <c r="BQ76">
        <v>4.28</v>
      </c>
      <c r="BR76">
        <v>2.2400000000000002</v>
      </c>
      <c r="BS76">
        <v>0.19</v>
      </c>
      <c r="BT76">
        <v>0</v>
      </c>
      <c r="BU76">
        <v>0</v>
      </c>
      <c r="BV76">
        <v>0</v>
      </c>
      <c r="BW76">
        <f t="shared" si="5"/>
        <v>77.469999999999985</v>
      </c>
    </row>
    <row r="77" spans="1:75">
      <c r="A77" t="s">
        <v>119</v>
      </c>
      <c r="B77">
        <v>0</v>
      </c>
      <c r="C77">
        <v>32.024999999999999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43.292000000000002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123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12.8575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39.409199999999998</v>
      </c>
      <c r="AH77">
        <v>152.94049999999999</v>
      </c>
      <c r="AI77">
        <v>16.548999999999999</v>
      </c>
      <c r="AJ77">
        <v>0</v>
      </c>
      <c r="AK77">
        <v>50.76</v>
      </c>
      <c r="AL77">
        <v>79.364599999999996</v>
      </c>
      <c r="AM77">
        <v>15.996</v>
      </c>
      <c r="AN77">
        <v>0.66954999999999998</v>
      </c>
      <c r="AO77">
        <v>28.224</v>
      </c>
      <c r="AP77">
        <v>4.0991999999999997</v>
      </c>
      <c r="AQ77">
        <v>61.488</v>
      </c>
      <c r="AR77">
        <v>31.612200000000001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77.069999999999979</v>
      </c>
      <c r="BA77">
        <f t="shared" si="4"/>
        <v>2850.066072000001</v>
      </c>
      <c r="BD77">
        <v>25.2</v>
      </c>
      <c r="BE77">
        <v>7.44</v>
      </c>
      <c r="BF77">
        <v>0.82</v>
      </c>
      <c r="BG77">
        <v>3.94</v>
      </c>
      <c r="BH77">
        <v>5.58</v>
      </c>
      <c r="BI77">
        <v>4.6900000000000004</v>
      </c>
      <c r="BJ77">
        <v>3.21</v>
      </c>
      <c r="BK77">
        <v>4.08</v>
      </c>
      <c r="BL77">
        <v>1.96</v>
      </c>
      <c r="BM77">
        <v>0</v>
      </c>
      <c r="BN77">
        <v>0.48</v>
      </c>
      <c r="BO77">
        <v>12.96</v>
      </c>
      <c r="BP77">
        <v>0</v>
      </c>
      <c r="BQ77">
        <v>4.28</v>
      </c>
      <c r="BR77">
        <v>2.2400000000000002</v>
      </c>
      <c r="BS77">
        <v>0.19</v>
      </c>
      <c r="BT77">
        <v>0</v>
      </c>
      <c r="BU77">
        <v>0</v>
      </c>
      <c r="BV77">
        <v>0</v>
      </c>
      <c r="BW77">
        <f t="shared" si="5"/>
        <v>77.069999999999979</v>
      </c>
    </row>
    <row r="78" spans="1:75">
      <c r="A78" t="s">
        <v>120</v>
      </c>
      <c r="B78">
        <v>0</v>
      </c>
      <c r="C78">
        <v>32.024999999999999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43.292000000000002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123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12.8575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38.49</v>
      </c>
      <c r="AF78">
        <v>17.748000000000001</v>
      </c>
      <c r="AG78">
        <v>39.409199999999998</v>
      </c>
      <c r="AH78">
        <v>152.94049999999999</v>
      </c>
      <c r="AI78">
        <v>16.548999999999999</v>
      </c>
      <c r="AJ78">
        <v>0</v>
      </c>
      <c r="AK78">
        <v>50.76</v>
      </c>
      <c r="AL78">
        <v>79.364599999999996</v>
      </c>
      <c r="AM78">
        <v>15.996</v>
      </c>
      <c r="AN78">
        <v>0.66954999999999998</v>
      </c>
      <c r="AO78">
        <v>28.224</v>
      </c>
      <c r="AP78">
        <v>4.0991999999999997</v>
      </c>
      <c r="AQ78">
        <v>61.488</v>
      </c>
      <c r="AR78">
        <v>31.612200000000001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77.069999999999979</v>
      </c>
      <c r="BA78">
        <f t="shared" si="4"/>
        <v>2855.5829720000006</v>
      </c>
      <c r="BD78">
        <v>25.2</v>
      </c>
      <c r="BE78">
        <v>7.44</v>
      </c>
      <c r="BF78">
        <v>0.82</v>
      </c>
      <c r="BG78">
        <v>3.94</v>
      </c>
      <c r="BH78">
        <v>5.58</v>
      </c>
      <c r="BI78">
        <v>4.6900000000000004</v>
      </c>
      <c r="BJ78">
        <v>3.21</v>
      </c>
      <c r="BK78">
        <v>4.08</v>
      </c>
      <c r="BL78">
        <v>1.96</v>
      </c>
      <c r="BM78">
        <v>0</v>
      </c>
      <c r="BN78">
        <v>0.48</v>
      </c>
      <c r="BO78">
        <v>12.96</v>
      </c>
      <c r="BP78">
        <v>0</v>
      </c>
      <c r="BQ78">
        <v>4.28</v>
      </c>
      <c r="BR78">
        <v>2.2400000000000002</v>
      </c>
      <c r="BS78">
        <v>0.19</v>
      </c>
      <c r="BT78">
        <v>0</v>
      </c>
      <c r="BU78">
        <v>0</v>
      </c>
      <c r="BV78">
        <v>0</v>
      </c>
      <c r="BW78">
        <f t="shared" si="5"/>
        <v>77.069999999999979</v>
      </c>
    </row>
    <row r="79" spans="1:75">
      <c r="A79" t="s">
        <v>121</v>
      </c>
      <c r="B79">
        <v>0</v>
      </c>
      <c r="C79">
        <v>32.024999999999999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43.292000000000002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123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12.8575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39.409199999999998</v>
      </c>
      <c r="AH79">
        <v>154.69245000000001</v>
      </c>
      <c r="AI79">
        <v>31.824999999999999</v>
      </c>
      <c r="AJ79">
        <v>0</v>
      </c>
      <c r="AK79">
        <v>50.76</v>
      </c>
      <c r="AL79">
        <v>83.664000000000001</v>
      </c>
      <c r="AM79">
        <v>16.7958</v>
      </c>
      <c r="AN79">
        <v>0.66954999999999998</v>
      </c>
      <c r="AO79">
        <v>28.224</v>
      </c>
      <c r="AP79">
        <v>3.0743999999999998</v>
      </c>
      <c r="AQ79">
        <v>61.74</v>
      </c>
      <c r="AR79">
        <v>31.612200000000001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77.09999999999998</v>
      </c>
      <c r="BA79">
        <f t="shared" si="4"/>
        <v>2914.8327940000004</v>
      </c>
      <c r="BD79">
        <v>25.2</v>
      </c>
      <c r="BE79">
        <v>7.44</v>
      </c>
      <c r="BF79">
        <v>0.82</v>
      </c>
      <c r="BG79">
        <v>3.94</v>
      </c>
      <c r="BH79">
        <v>5.58</v>
      </c>
      <c r="BI79">
        <v>4.6900000000000004</v>
      </c>
      <c r="BJ79">
        <v>3.21</v>
      </c>
      <c r="BK79">
        <v>4.08</v>
      </c>
      <c r="BL79">
        <v>1.96</v>
      </c>
      <c r="BM79">
        <v>0</v>
      </c>
      <c r="BN79">
        <v>0.48</v>
      </c>
      <c r="BO79">
        <v>12.96</v>
      </c>
      <c r="BP79">
        <v>0</v>
      </c>
      <c r="BQ79">
        <v>4.28</v>
      </c>
      <c r="BR79">
        <v>2.2400000000000002</v>
      </c>
      <c r="BS79">
        <v>0.22</v>
      </c>
      <c r="BT79">
        <v>0</v>
      </c>
      <c r="BU79">
        <v>0</v>
      </c>
      <c r="BV79">
        <v>0</v>
      </c>
      <c r="BW79">
        <f t="shared" si="5"/>
        <v>77.09999999999998</v>
      </c>
    </row>
    <row r="80" spans="1:75">
      <c r="A80" t="s">
        <v>122</v>
      </c>
      <c r="B80">
        <v>0</v>
      </c>
      <c r="C80">
        <v>32.024999999999999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43.292000000000002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123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12.8575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39.409199999999998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0.66954999999999998</v>
      </c>
      <c r="AO80">
        <v>28.224</v>
      </c>
      <c r="AP80">
        <v>3.0743999999999998</v>
      </c>
      <c r="AQ80">
        <v>61.74</v>
      </c>
      <c r="AR80">
        <v>31.612200000000001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77.119999999999976</v>
      </c>
      <c r="BA80">
        <f t="shared" si="4"/>
        <v>2949.2237940000005</v>
      </c>
      <c r="BD80">
        <v>25.2</v>
      </c>
      <c r="BE80">
        <v>7.44</v>
      </c>
      <c r="BF80">
        <v>0.82</v>
      </c>
      <c r="BG80">
        <v>3.94</v>
      </c>
      <c r="BH80">
        <v>5.58</v>
      </c>
      <c r="BI80">
        <v>4.6900000000000004</v>
      </c>
      <c r="BJ80">
        <v>3.21</v>
      </c>
      <c r="BK80">
        <v>4.08</v>
      </c>
      <c r="BL80">
        <v>1.96</v>
      </c>
      <c r="BM80">
        <v>0</v>
      </c>
      <c r="BN80">
        <v>0.48</v>
      </c>
      <c r="BO80">
        <v>12.96</v>
      </c>
      <c r="BP80">
        <v>0</v>
      </c>
      <c r="BQ80">
        <v>4.28</v>
      </c>
      <c r="BR80">
        <v>2.2400000000000002</v>
      </c>
      <c r="BS80">
        <v>0.24</v>
      </c>
      <c r="BT80">
        <v>0</v>
      </c>
      <c r="BU80">
        <v>0</v>
      </c>
      <c r="BV80">
        <v>0</v>
      </c>
      <c r="BW80">
        <f t="shared" si="5"/>
        <v>77.119999999999976</v>
      </c>
    </row>
    <row r="81" spans="1:75">
      <c r="A81" t="s">
        <v>123</v>
      </c>
      <c r="B81">
        <v>0</v>
      </c>
      <c r="C81">
        <v>32.024999999999999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43.292000000000002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123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12.8575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39.409199999999998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0.66954999999999998</v>
      </c>
      <c r="AO81">
        <v>28.224</v>
      </c>
      <c r="AP81">
        <v>9.4794</v>
      </c>
      <c r="AQ81">
        <v>61.74</v>
      </c>
      <c r="AR81">
        <v>31.612200000000001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77.149999999999977</v>
      </c>
      <c r="BA81">
        <f t="shared" si="4"/>
        <v>2955.6587940000009</v>
      </c>
      <c r="BD81">
        <v>25.2</v>
      </c>
      <c r="BE81">
        <v>7.44</v>
      </c>
      <c r="BF81">
        <v>0.82</v>
      </c>
      <c r="BG81">
        <v>3.94</v>
      </c>
      <c r="BH81">
        <v>5.58</v>
      </c>
      <c r="BI81">
        <v>4.6900000000000004</v>
      </c>
      <c r="BJ81">
        <v>3.21</v>
      </c>
      <c r="BK81">
        <v>4.08</v>
      </c>
      <c r="BL81">
        <v>1.96</v>
      </c>
      <c r="BM81">
        <v>0</v>
      </c>
      <c r="BN81">
        <v>0.48</v>
      </c>
      <c r="BO81">
        <v>12.96</v>
      </c>
      <c r="BP81">
        <v>0</v>
      </c>
      <c r="BQ81">
        <v>4.28</v>
      </c>
      <c r="BR81">
        <v>2.2400000000000002</v>
      </c>
      <c r="BS81">
        <v>0.27</v>
      </c>
      <c r="BT81">
        <v>0</v>
      </c>
      <c r="BU81">
        <v>0</v>
      </c>
      <c r="BV81">
        <v>0</v>
      </c>
      <c r="BW81">
        <f t="shared" si="5"/>
        <v>77.149999999999977</v>
      </c>
    </row>
    <row r="82" spans="1:75">
      <c r="A82" t="s">
        <v>124</v>
      </c>
      <c r="B82">
        <v>0</v>
      </c>
      <c r="C82">
        <v>33.075000000000003</v>
      </c>
      <c r="D82">
        <v>8.4</v>
      </c>
      <c r="E82">
        <v>0</v>
      </c>
      <c r="F82">
        <v>16.29</v>
      </c>
      <c r="G82">
        <v>53.213999999999999</v>
      </c>
      <c r="H82">
        <v>0</v>
      </c>
      <c r="I82">
        <v>43.292000000000002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123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12.8575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39.409199999999998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0.66954999999999998</v>
      </c>
      <c r="AO82">
        <v>28.224</v>
      </c>
      <c r="AP82">
        <v>9.4794</v>
      </c>
      <c r="AQ82">
        <v>61.74</v>
      </c>
      <c r="AR82">
        <v>31.612200000000001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77.149999999999977</v>
      </c>
      <c r="BA82">
        <f t="shared" si="4"/>
        <v>2955.6587940000009</v>
      </c>
      <c r="BD82">
        <v>25.2</v>
      </c>
      <c r="BE82">
        <v>7.44</v>
      </c>
      <c r="BF82">
        <v>0.82</v>
      </c>
      <c r="BG82">
        <v>3.94</v>
      </c>
      <c r="BH82">
        <v>5.58</v>
      </c>
      <c r="BI82">
        <v>4.6900000000000004</v>
      </c>
      <c r="BJ82">
        <v>3.21</v>
      </c>
      <c r="BK82">
        <v>4.08</v>
      </c>
      <c r="BL82">
        <v>1.96</v>
      </c>
      <c r="BM82">
        <v>0</v>
      </c>
      <c r="BN82">
        <v>0.48</v>
      </c>
      <c r="BO82">
        <v>12.96</v>
      </c>
      <c r="BP82">
        <v>0</v>
      </c>
      <c r="BQ82">
        <v>4.28</v>
      </c>
      <c r="BR82">
        <v>2.2400000000000002</v>
      </c>
      <c r="BS82">
        <v>0.27</v>
      </c>
      <c r="BT82">
        <v>0</v>
      </c>
      <c r="BU82">
        <v>0</v>
      </c>
      <c r="BV82">
        <v>0</v>
      </c>
      <c r="BW82">
        <f t="shared" si="5"/>
        <v>77.149999999999977</v>
      </c>
    </row>
    <row r="83" spans="1:75">
      <c r="A83" t="s">
        <v>125</v>
      </c>
      <c r="B83">
        <v>0</v>
      </c>
      <c r="C83">
        <v>34.125</v>
      </c>
      <c r="D83">
        <v>7.35</v>
      </c>
      <c r="E83">
        <v>0</v>
      </c>
      <c r="F83">
        <v>16.29</v>
      </c>
      <c r="G83">
        <v>53.213999999999999</v>
      </c>
      <c r="H83">
        <v>0</v>
      </c>
      <c r="I83">
        <v>43.292000000000002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123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12.8575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39.409199999999998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0.66954999999999998</v>
      </c>
      <c r="AO83">
        <v>27.635999999999999</v>
      </c>
      <c r="AP83">
        <v>9.4794</v>
      </c>
      <c r="AQ83">
        <v>61.74</v>
      </c>
      <c r="AR83">
        <v>31.612200000000001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76.77</v>
      </c>
      <c r="BA83">
        <f t="shared" si="4"/>
        <v>2954.6907940000006</v>
      </c>
      <c r="BD83">
        <v>25.2</v>
      </c>
      <c r="BE83">
        <v>7.44</v>
      </c>
      <c r="BF83">
        <v>0.82</v>
      </c>
      <c r="BG83">
        <v>3.94</v>
      </c>
      <c r="BH83">
        <v>5.58</v>
      </c>
      <c r="BI83">
        <v>4.6900000000000004</v>
      </c>
      <c r="BJ83">
        <v>3.21</v>
      </c>
      <c r="BK83">
        <v>4.08</v>
      </c>
      <c r="BL83">
        <v>1.96</v>
      </c>
      <c r="BM83">
        <v>0</v>
      </c>
      <c r="BN83">
        <v>0.48</v>
      </c>
      <c r="BO83">
        <v>12.56</v>
      </c>
      <c r="BP83">
        <v>0</v>
      </c>
      <c r="BQ83">
        <v>4.28</v>
      </c>
      <c r="BR83">
        <v>2.2400000000000002</v>
      </c>
      <c r="BS83">
        <v>0.28999999999999998</v>
      </c>
      <c r="BT83">
        <v>0</v>
      </c>
      <c r="BU83">
        <v>0</v>
      </c>
      <c r="BV83">
        <v>0</v>
      </c>
      <c r="BW83">
        <f t="shared" si="5"/>
        <v>76.77</v>
      </c>
    </row>
    <row r="84" spans="1:75">
      <c r="A84" t="s">
        <v>126</v>
      </c>
      <c r="B84">
        <v>0</v>
      </c>
      <c r="C84">
        <v>34.125</v>
      </c>
      <c r="D84">
        <v>7.35</v>
      </c>
      <c r="E84">
        <v>0</v>
      </c>
      <c r="F84">
        <v>16.29</v>
      </c>
      <c r="G84">
        <v>53.213999999999999</v>
      </c>
      <c r="H84">
        <v>0</v>
      </c>
      <c r="I84">
        <v>43.292000000000002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123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12.8575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39.409199999999998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0.66954999999999998</v>
      </c>
      <c r="AO84">
        <v>27.635999999999999</v>
      </c>
      <c r="AP84">
        <v>9.4794</v>
      </c>
      <c r="AQ84">
        <v>61.74</v>
      </c>
      <c r="AR84">
        <v>31.612200000000001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76.799999999999983</v>
      </c>
      <c r="BA84">
        <f t="shared" si="4"/>
        <v>2954.7207940000008</v>
      </c>
      <c r="BD84">
        <v>25.2</v>
      </c>
      <c r="BE84">
        <v>7.44</v>
      </c>
      <c r="BF84">
        <v>0.82</v>
      </c>
      <c r="BG84">
        <v>3.94</v>
      </c>
      <c r="BH84">
        <v>5.58</v>
      </c>
      <c r="BI84">
        <v>4.6900000000000004</v>
      </c>
      <c r="BJ84">
        <v>3.21</v>
      </c>
      <c r="BK84">
        <v>4.08</v>
      </c>
      <c r="BL84">
        <v>1.96</v>
      </c>
      <c r="BM84">
        <v>0</v>
      </c>
      <c r="BN84">
        <v>0.48</v>
      </c>
      <c r="BO84">
        <v>12.56</v>
      </c>
      <c r="BP84">
        <v>0</v>
      </c>
      <c r="BQ84">
        <v>4.28</v>
      </c>
      <c r="BR84">
        <v>2.2400000000000002</v>
      </c>
      <c r="BS84">
        <v>0.32</v>
      </c>
      <c r="BT84">
        <v>0</v>
      </c>
      <c r="BU84">
        <v>0</v>
      </c>
      <c r="BV84">
        <v>0</v>
      </c>
      <c r="BW84">
        <f t="shared" si="5"/>
        <v>76.799999999999983</v>
      </c>
    </row>
    <row r="85" spans="1:75">
      <c r="A85" t="s">
        <v>127</v>
      </c>
      <c r="B85">
        <v>0</v>
      </c>
      <c r="C85">
        <v>34.125</v>
      </c>
      <c r="D85">
        <v>7.35</v>
      </c>
      <c r="E85">
        <v>0</v>
      </c>
      <c r="F85">
        <v>69.504000000000005</v>
      </c>
      <c r="G85">
        <v>0</v>
      </c>
      <c r="H85">
        <v>0</v>
      </c>
      <c r="I85">
        <v>43.292000000000002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123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12.8575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39.409199999999998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0.66954999999999998</v>
      </c>
      <c r="AO85">
        <v>27.635999999999999</v>
      </c>
      <c r="AP85">
        <v>9.4794</v>
      </c>
      <c r="AQ85">
        <v>61.74</v>
      </c>
      <c r="AR85">
        <v>31.612200000000001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76.41</v>
      </c>
      <c r="BA85">
        <f t="shared" si="4"/>
        <v>2950.0313940000001</v>
      </c>
      <c r="BD85">
        <v>25.2</v>
      </c>
      <c r="BE85">
        <v>7.44</v>
      </c>
      <c r="BF85">
        <v>0.82</v>
      </c>
      <c r="BG85">
        <v>3.94</v>
      </c>
      <c r="BH85">
        <v>5.58</v>
      </c>
      <c r="BI85">
        <v>4.6900000000000004</v>
      </c>
      <c r="BJ85">
        <v>3.21</v>
      </c>
      <c r="BK85">
        <v>4.08</v>
      </c>
      <c r="BL85">
        <v>1.96</v>
      </c>
      <c r="BM85">
        <v>0</v>
      </c>
      <c r="BN85">
        <v>0.48</v>
      </c>
      <c r="BO85">
        <v>12.15</v>
      </c>
      <c r="BP85">
        <v>0</v>
      </c>
      <c r="BQ85">
        <v>4.28</v>
      </c>
      <c r="BR85">
        <v>2.2400000000000002</v>
      </c>
      <c r="BS85">
        <v>0.34</v>
      </c>
      <c r="BT85">
        <v>0</v>
      </c>
      <c r="BU85">
        <v>0</v>
      </c>
      <c r="BV85">
        <v>0</v>
      </c>
      <c r="BW85">
        <f t="shared" si="5"/>
        <v>76.41</v>
      </c>
    </row>
    <row r="86" spans="1:75">
      <c r="A86" t="s">
        <v>128</v>
      </c>
      <c r="B86">
        <v>0</v>
      </c>
      <c r="C86">
        <v>34.125</v>
      </c>
      <c r="D86">
        <v>7.35</v>
      </c>
      <c r="E86">
        <v>0</v>
      </c>
      <c r="F86">
        <v>69.504000000000005</v>
      </c>
      <c r="G86">
        <v>0</v>
      </c>
      <c r="H86">
        <v>0</v>
      </c>
      <c r="I86">
        <v>43.292000000000002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123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12.8575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39.409199999999998</v>
      </c>
      <c r="AH86">
        <v>154.69245000000001</v>
      </c>
      <c r="AI86">
        <v>19.094999999999999</v>
      </c>
      <c r="AJ86">
        <v>0</v>
      </c>
      <c r="AK86">
        <v>50.76</v>
      </c>
      <c r="AL86">
        <v>79.364599999999996</v>
      </c>
      <c r="AM86">
        <v>16.7958</v>
      </c>
      <c r="AN86">
        <v>0.66954999999999998</v>
      </c>
      <c r="AO86">
        <v>27.635999999999999</v>
      </c>
      <c r="AP86">
        <v>9.4794</v>
      </c>
      <c r="AQ86">
        <v>61.74</v>
      </c>
      <c r="AR86">
        <v>31.612200000000001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76.44</v>
      </c>
      <c r="BA86">
        <f t="shared" si="4"/>
        <v>2902.9603940000002</v>
      </c>
      <c r="BD86">
        <v>25.2</v>
      </c>
      <c r="BE86">
        <v>7.44</v>
      </c>
      <c r="BF86">
        <v>0.82</v>
      </c>
      <c r="BG86">
        <v>3.94</v>
      </c>
      <c r="BH86">
        <v>5.58</v>
      </c>
      <c r="BI86">
        <v>4.6900000000000004</v>
      </c>
      <c r="BJ86">
        <v>3.21</v>
      </c>
      <c r="BK86">
        <v>4.08</v>
      </c>
      <c r="BL86">
        <v>1.96</v>
      </c>
      <c r="BM86">
        <v>0</v>
      </c>
      <c r="BN86">
        <v>0.48</v>
      </c>
      <c r="BO86">
        <v>12.15</v>
      </c>
      <c r="BP86">
        <v>0</v>
      </c>
      <c r="BQ86">
        <v>4.28</v>
      </c>
      <c r="BR86">
        <v>2.2400000000000002</v>
      </c>
      <c r="BS86">
        <v>0.37</v>
      </c>
      <c r="BT86">
        <v>0</v>
      </c>
      <c r="BU86">
        <v>0</v>
      </c>
      <c r="BV86">
        <v>0</v>
      </c>
      <c r="BW86">
        <f t="shared" si="5"/>
        <v>76.44</v>
      </c>
    </row>
    <row r="87" spans="1:75">
      <c r="A87" t="s">
        <v>129</v>
      </c>
      <c r="B87">
        <v>0</v>
      </c>
      <c r="C87">
        <v>34.125</v>
      </c>
      <c r="D87">
        <v>7.35</v>
      </c>
      <c r="E87">
        <v>0</v>
      </c>
      <c r="F87">
        <v>69.504000000000005</v>
      </c>
      <c r="G87">
        <v>0</v>
      </c>
      <c r="H87">
        <v>0</v>
      </c>
      <c r="I87">
        <v>43.292000000000002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123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12.8575</v>
      </c>
      <c r="W87">
        <v>147.515625</v>
      </c>
      <c r="X87">
        <v>0</v>
      </c>
      <c r="Y87">
        <v>0</v>
      </c>
      <c r="Z87">
        <v>6.5537999999999998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15.396000000000001</v>
      </c>
      <c r="AF87">
        <v>26.622</v>
      </c>
      <c r="AG87">
        <v>39.409199999999998</v>
      </c>
      <c r="AH87">
        <v>152.94049999999999</v>
      </c>
      <c r="AI87">
        <v>19.094999999999999</v>
      </c>
      <c r="AJ87">
        <v>0</v>
      </c>
      <c r="AK87">
        <v>50.76</v>
      </c>
      <c r="AL87">
        <v>79.364599999999996</v>
      </c>
      <c r="AM87">
        <v>15.996</v>
      </c>
      <c r="AN87">
        <v>0.66954999999999998</v>
      </c>
      <c r="AO87">
        <v>27.635999999999999</v>
      </c>
      <c r="AP87">
        <v>10.888500000000001</v>
      </c>
      <c r="AQ87">
        <v>61.488</v>
      </c>
      <c r="AR87">
        <v>31.612200000000001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76.3</v>
      </c>
      <c r="BA87">
        <f t="shared" si="4"/>
        <v>2842.7864720000007</v>
      </c>
      <c r="BD87">
        <v>25.2</v>
      </c>
      <c r="BE87">
        <v>7.44</v>
      </c>
      <c r="BF87">
        <v>0.82</v>
      </c>
      <c r="BG87">
        <v>3.94</v>
      </c>
      <c r="BH87">
        <v>5.58</v>
      </c>
      <c r="BI87">
        <v>4.6900000000000004</v>
      </c>
      <c r="BJ87">
        <v>3.21</v>
      </c>
      <c r="BK87">
        <v>4.13</v>
      </c>
      <c r="BL87">
        <v>2.02</v>
      </c>
      <c r="BM87">
        <v>0</v>
      </c>
      <c r="BN87">
        <v>0.48</v>
      </c>
      <c r="BO87">
        <v>11.9</v>
      </c>
      <c r="BP87">
        <v>0</v>
      </c>
      <c r="BQ87">
        <v>4.28</v>
      </c>
      <c r="BR87">
        <v>2.2400000000000002</v>
      </c>
      <c r="BS87">
        <v>0.37</v>
      </c>
      <c r="BT87">
        <v>0</v>
      </c>
      <c r="BU87">
        <v>0</v>
      </c>
      <c r="BV87">
        <v>0</v>
      </c>
      <c r="BW87">
        <f t="shared" si="5"/>
        <v>76.3</v>
      </c>
    </row>
    <row r="88" spans="1:75">
      <c r="A88" t="s">
        <v>130</v>
      </c>
      <c r="B88">
        <v>0</v>
      </c>
      <c r="C88">
        <v>34.125</v>
      </c>
      <c r="D88">
        <v>7.35</v>
      </c>
      <c r="E88">
        <v>0</v>
      </c>
      <c r="F88">
        <v>69.504000000000005</v>
      </c>
      <c r="G88">
        <v>0</v>
      </c>
      <c r="H88">
        <v>0</v>
      </c>
      <c r="I88">
        <v>43.292000000000002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123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12.8575</v>
      </c>
      <c r="W88">
        <v>147.515625</v>
      </c>
      <c r="X88">
        <v>0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15.396000000000001</v>
      </c>
      <c r="AF88">
        <v>26.622</v>
      </c>
      <c r="AG88">
        <v>39.409199999999998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0.66954999999999998</v>
      </c>
      <c r="AO88">
        <v>27.635999999999999</v>
      </c>
      <c r="AP88">
        <v>10.888500000000001</v>
      </c>
      <c r="AQ88">
        <v>61.488</v>
      </c>
      <c r="AR88">
        <v>31.612200000000001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76.319999999999993</v>
      </c>
      <c r="BA88">
        <f t="shared" si="4"/>
        <v>2855.5364720000007</v>
      </c>
      <c r="BD88">
        <v>25.2</v>
      </c>
      <c r="BE88">
        <v>7.44</v>
      </c>
      <c r="BF88">
        <v>0.82</v>
      </c>
      <c r="BG88">
        <v>3.94</v>
      </c>
      <c r="BH88">
        <v>5.58</v>
      </c>
      <c r="BI88">
        <v>4.6900000000000004</v>
      </c>
      <c r="BJ88">
        <v>3.21</v>
      </c>
      <c r="BK88">
        <v>4.13</v>
      </c>
      <c r="BL88">
        <v>2.02</v>
      </c>
      <c r="BM88">
        <v>0</v>
      </c>
      <c r="BN88">
        <v>0.48</v>
      </c>
      <c r="BO88">
        <v>11.9</v>
      </c>
      <c r="BP88">
        <v>0</v>
      </c>
      <c r="BQ88">
        <v>4.28</v>
      </c>
      <c r="BR88">
        <v>2.2400000000000002</v>
      </c>
      <c r="BS88">
        <v>0.39</v>
      </c>
      <c r="BT88">
        <v>0</v>
      </c>
      <c r="BU88">
        <v>0</v>
      </c>
      <c r="BV88">
        <v>0</v>
      </c>
      <c r="BW88">
        <f t="shared" si="5"/>
        <v>76.319999999999993</v>
      </c>
    </row>
    <row r="89" spans="1:75">
      <c r="A89" t="s">
        <v>131</v>
      </c>
      <c r="B89">
        <v>0</v>
      </c>
      <c r="C89">
        <v>34.125</v>
      </c>
      <c r="D89">
        <v>7.35</v>
      </c>
      <c r="E89">
        <v>0</v>
      </c>
      <c r="F89">
        <v>69.504000000000005</v>
      </c>
      <c r="G89">
        <v>0</v>
      </c>
      <c r="H89">
        <v>0</v>
      </c>
      <c r="I89">
        <v>43.292000000000002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123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12.8575</v>
      </c>
      <c r="W89">
        <v>147.515625</v>
      </c>
      <c r="X89">
        <v>0</v>
      </c>
      <c r="Y89">
        <v>0</v>
      </c>
      <c r="Z89">
        <v>6.5537999999999998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15.396000000000001</v>
      </c>
      <c r="AF89">
        <v>26.622</v>
      </c>
      <c r="AG89">
        <v>39.409199999999998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15.996</v>
      </c>
      <c r="AN89">
        <v>0.66954999999999998</v>
      </c>
      <c r="AO89">
        <v>27.635999999999999</v>
      </c>
      <c r="AP89">
        <v>10.888500000000001</v>
      </c>
      <c r="AQ89">
        <v>61.488</v>
      </c>
      <c r="AR89">
        <v>31.612200000000001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76.16</v>
      </c>
      <c r="BA89">
        <f t="shared" si="4"/>
        <v>2855.3764720000004</v>
      </c>
      <c r="BD89">
        <v>25.2</v>
      </c>
      <c r="BE89">
        <v>7.44</v>
      </c>
      <c r="BF89">
        <v>0.82</v>
      </c>
      <c r="BG89">
        <v>3.94</v>
      </c>
      <c r="BH89">
        <v>5.58</v>
      </c>
      <c r="BI89">
        <v>4.6900000000000004</v>
      </c>
      <c r="BJ89">
        <v>3.21</v>
      </c>
      <c r="BK89">
        <v>4.13</v>
      </c>
      <c r="BL89">
        <v>2.02</v>
      </c>
      <c r="BM89">
        <v>0</v>
      </c>
      <c r="BN89">
        <v>0.48</v>
      </c>
      <c r="BO89">
        <v>11.74</v>
      </c>
      <c r="BP89">
        <v>0</v>
      </c>
      <c r="BQ89">
        <v>4.28</v>
      </c>
      <c r="BR89">
        <v>2.2400000000000002</v>
      </c>
      <c r="BS89">
        <v>0.39</v>
      </c>
      <c r="BT89">
        <v>0</v>
      </c>
      <c r="BU89">
        <v>0</v>
      </c>
      <c r="BV89">
        <v>0</v>
      </c>
      <c r="BW89">
        <f t="shared" si="5"/>
        <v>76.16</v>
      </c>
    </row>
    <row r="90" spans="1:75">
      <c r="A90" t="s">
        <v>132</v>
      </c>
      <c r="B90">
        <v>0</v>
      </c>
      <c r="C90">
        <v>34.125</v>
      </c>
      <c r="D90">
        <v>7.35</v>
      </c>
      <c r="E90">
        <v>0</v>
      </c>
      <c r="F90">
        <v>69.504000000000005</v>
      </c>
      <c r="G90">
        <v>0</v>
      </c>
      <c r="H90">
        <v>0</v>
      </c>
      <c r="I90">
        <v>43.292000000000002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123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12.8575</v>
      </c>
      <c r="W90">
        <v>147.515625</v>
      </c>
      <c r="X90">
        <v>0</v>
      </c>
      <c r="Y90">
        <v>0</v>
      </c>
      <c r="Z90">
        <v>6.5537999999999998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15.396000000000001</v>
      </c>
      <c r="AF90">
        <v>26.622</v>
      </c>
      <c r="AG90">
        <v>39.409199999999998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15.996</v>
      </c>
      <c r="AN90">
        <v>0.66954999999999998</v>
      </c>
      <c r="AO90">
        <v>27.635999999999999</v>
      </c>
      <c r="AP90">
        <v>10.888500000000001</v>
      </c>
      <c r="AQ90">
        <v>61.488</v>
      </c>
      <c r="AR90">
        <v>31.612200000000001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76.179999999999993</v>
      </c>
      <c r="BA90">
        <f t="shared" si="4"/>
        <v>2855.3964720000004</v>
      </c>
      <c r="BD90">
        <v>25.2</v>
      </c>
      <c r="BE90">
        <v>7.44</v>
      </c>
      <c r="BF90">
        <v>0.82</v>
      </c>
      <c r="BG90">
        <v>3.94</v>
      </c>
      <c r="BH90">
        <v>5.58</v>
      </c>
      <c r="BI90">
        <v>4.6900000000000004</v>
      </c>
      <c r="BJ90">
        <v>3.21</v>
      </c>
      <c r="BK90">
        <v>4.13</v>
      </c>
      <c r="BL90">
        <v>2.02</v>
      </c>
      <c r="BM90">
        <v>0</v>
      </c>
      <c r="BN90">
        <v>0.48</v>
      </c>
      <c r="BO90">
        <v>11.74</v>
      </c>
      <c r="BP90">
        <v>0</v>
      </c>
      <c r="BQ90">
        <v>4.28</v>
      </c>
      <c r="BR90">
        <v>2.2400000000000002</v>
      </c>
      <c r="BS90">
        <v>0.41</v>
      </c>
      <c r="BT90">
        <v>0</v>
      </c>
      <c r="BU90">
        <v>0</v>
      </c>
      <c r="BV90">
        <v>0</v>
      </c>
      <c r="BW90">
        <f t="shared" si="5"/>
        <v>76.179999999999993</v>
      </c>
    </row>
    <row r="91" spans="1:75">
      <c r="A91" t="s">
        <v>133</v>
      </c>
      <c r="B91">
        <v>0</v>
      </c>
      <c r="C91">
        <v>34.125</v>
      </c>
      <c r="D91">
        <v>7.35</v>
      </c>
      <c r="E91">
        <v>0</v>
      </c>
      <c r="F91">
        <v>69.504000000000005</v>
      </c>
      <c r="G91">
        <v>0</v>
      </c>
      <c r="H91">
        <v>0</v>
      </c>
      <c r="I91">
        <v>43.292000000000002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123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12.8575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32.973100000000002</v>
      </c>
      <c r="AF91">
        <v>30.171600000000002</v>
      </c>
      <c r="AG91">
        <v>39.409199999999998</v>
      </c>
      <c r="AH91">
        <v>154.69245000000001</v>
      </c>
      <c r="AI91">
        <v>31.824999999999999</v>
      </c>
      <c r="AJ91">
        <v>0</v>
      </c>
      <c r="AK91">
        <v>50.76</v>
      </c>
      <c r="AL91">
        <v>79.364599999999996</v>
      </c>
      <c r="AM91">
        <v>16.7958</v>
      </c>
      <c r="AN91">
        <v>0.66954999999999998</v>
      </c>
      <c r="AO91">
        <v>27.635999999999999</v>
      </c>
      <c r="AP91">
        <v>10.888500000000001</v>
      </c>
      <c r="AQ91">
        <v>61.74</v>
      </c>
      <c r="AR91">
        <v>31.612200000000001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76.080000000000013</v>
      </c>
      <c r="BA91">
        <f t="shared" si="4"/>
        <v>2897.6227939999999</v>
      </c>
      <c r="BD91">
        <v>24.08</v>
      </c>
      <c r="BE91">
        <v>7.63</v>
      </c>
      <c r="BF91">
        <v>0.78</v>
      </c>
      <c r="BG91">
        <v>4.0599999999999996</v>
      </c>
      <c r="BH91">
        <v>5.58</v>
      </c>
      <c r="BI91">
        <v>4.78</v>
      </c>
      <c r="BJ91">
        <v>3.11</v>
      </c>
      <c r="BK91">
        <v>4.21</v>
      </c>
      <c r="BL91">
        <v>2.16</v>
      </c>
      <c r="BM91">
        <v>0</v>
      </c>
      <c r="BN91">
        <v>0.5</v>
      </c>
      <c r="BO91">
        <v>12.2</v>
      </c>
      <c r="BP91">
        <v>0</v>
      </c>
      <c r="BQ91">
        <v>4.41</v>
      </c>
      <c r="BR91">
        <v>2.15</v>
      </c>
      <c r="BS91">
        <v>0.43</v>
      </c>
      <c r="BT91">
        <v>0</v>
      </c>
      <c r="BU91">
        <v>0</v>
      </c>
      <c r="BV91">
        <v>0</v>
      </c>
      <c r="BW91">
        <f t="shared" si="5"/>
        <v>76.080000000000013</v>
      </c>
    </row>
    <row r="92" spans="1:75">
      <c r="A92" t="s">
        <v>134</v>
      </c>
      <c r="B92">
        <v>0</v>
      </c>
      <c r="C92">
        <v>34.125</v>
      </c>
      <c r="D92">
        <v>7.35</v>
      </c>
      <c r="E92">
        <v>0</v>
      </c>
      <c r="F92">
        <v>69.504000000000005</v>
      </c>
      <c r="G92">
        <v>0</v>
      </c>
      <c r="H92">
        <v>0</v>
      </c>
      <c r="I92">
        <v>43.292000000000002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123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12.8575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32.973100000000002</v>
      </c>
      <c r="AF92">
        <v>30.171600000000002</v>
      </c>
      <c r="AG92">
        <v>39.409199999999998</v>
      </c>
      <c r="AH92">
        <v>154.69245000000001</v>
      </c>
      <c r="AI92">
        <v>31.824999999999999</v>
      </c>
      <c r="AJ92">
        <v>0</v>
      </c>
      <c r="AK92">
        <v>50.76</v>
      </c>
      <c r="AL92">
        <v>79.364599999999996</v>
      </c>
      <c r="AM92">
        <v>16.7958</v>
      </c>
      <c r="AN92">
        <v>0.66954999999999998</v>
      </c>
      <c r="AO92">
        <v>27.635999999999999</v>
      </c>
      <c r="AP92">
        <v>10.888500000000001</v>
      </c>
      <c r="AQ92">
        <v>61.74</v>
      </c>
      <c r="AR92">
        <v>31.612200000000001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76.080000000000013</v>
      </c>
      <c r="BA92">
        <f t="shared" si="4"/>
        <v>2897.6227939999999</v>
      </c>
      <c r="BD92">
        <v>24.08</v>
      </c>
      <c r="BE92">
        <v>7.63</v>
      </c>
      <c r="BF92">
        <v>0.78</v>
      </c>
      <c r="BG92">
        <v>4.0599999999999996</v>
      </c>
      <c r="BH92">
        <v>5.58</v>
      </c>
      <c r="BI92">
        <v>4.78</v>
      </c>
      <c r="BJ92">
        <v>3.11</v>
      </c>
      <c r="BK92">
        <v>4.21</v>
      </c>
      <c r="BL92">
        <v>2.16</v>
      </c>
      <c r="BM92">
        <v>0</v>
      </c>
      <c r="BN92">
        <v>0.5</v>
      </c>
      <c r="BO92">
        <v>12.2</v>
      </c>
      <c r="BP92">
        <v>0</v>
      </c>
      <c r="BQ92">
        <v>4.41</v>
      </c>
      <c r="BR92">
        <v>2.15</v>
      </c>
      <c r="BS92">
        <v>0.43</v>
      </c>
      <c r="BT92">
        <v>0</v>
      </c>
      <c r="BU92">
        <v>0</v>
      </c>
      <c r="BV92">
        <v>0</v>
      </c>
      <c r="BW92">
        <f t="shared" si="5"/>
        <v>76.080000000000013</v>
      </c>
    </row>
    <row r="93" spans="1:75">
      <c r="A93" t="s">
        <v>135</v>
      </c>
      <c r="B93">
        <v>0</v>
      </c>
      <c r="C93">
        <v>34.125</v>
      </c>
      <c r="D93">
        <v>7.35</v>
      </c>
      <c r="E93">
        <v>0</v>
      </c>
      <c r="F93">
        <v>69.504000000000005</v>
      </c>
      <c r="G93">
        <v>0</v>
      </c>
      <c r="H93">
        <v>0</v>
      </c>
      <c r="I93">
        <v>43.292000000000002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123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12.8575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32.973100000000002</v>
      </c>
      <c r="AF93">
        <v>30.171600000000002</v>
      </c>
      <c r="AG93">
        <v>39.409199999999998</v>
      </c>
      <c r="AH93">
        <v>154.69245000000001</v>
      </c>
      <c r="AI93">
        <v>31.824999999999999</v>
      </c>
      <c r="AJ93">
        <v>0</v>
      </c>
      <c r="AK93">
        <v>50.76</v>
      </c>
      <c r="AL93">
        <v>79.364599999999996</v>
      </c>
      <c r="AM93">
        <v>16.7958</v>
      </c>
      <c r="AN93">
        <v>0.66954999999999998</v>
      </c>
      <c r="AO93">
        <v>28.812000000000001</v>
      </c>
      <c r="AP93">
        <v>10.888500000000001</v>
      </c>
      <c r="AQ93">
        <v>61.74</v>
      </c>
      <c r="AR93">
        <v>31.612200000000001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76.100000000000009</v>
      </c>
      <c r="BA93">
        <f t="shared" si="4"/>
        <v>2898.8187939999998</v>
      </c>
      <c r="BD93">
        <v>24.08</v>
      </c>
      <c r="BE93">
        <v>7.63</v>
      </c>
      <c r="BF93">
        <v>0.78</v>
      </c>
      <c r="BG93">
        <v>4.0599999999999996</v>
      </c>
      <c r="BH93">
        <v>5.58</v>
      </c>
      <c r="BI93">
        <v>4.78</v>
      </c>
      <c r="BJ93">
        <v>3.11</v>
      </c>
      <c r="BK93">
        <v>4.21</v>
      </c>
      <c r="BL93">
        <v>2.16</v>
      </c>
      <c r="BM93">
        <v>0</v>
      </c>
      <c r="BN93">
        <v>0.5</v>
      </c>
      <c r="BO93">
        <v>12.2</v>
      </c>
      <c r="BP93">
        <v>0</v>
      </c>
      <c r="BQ93">
        <v>4.41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76.100000000000009</v>
      </c>
    </row>
    <row r="94" spans="1:75">
      <c r="A94" t="s">
        <v>136</v>
      </c>
      <c r="B94">
        <v>0</v>
      </c>
      <c r="C94">
        <v>34.125</v>
      </c>
      <c r="D94">
        <v>7.35</v>
      </c>
      <c r="E94">
        <v>0</v>
      </c>
      <c r="F94">
        <v>69.504000000000005</v>
      </c>
      <c r="G94">
        <v>0</v>
      </c>
      <c r="H94">
        <v>0</v>
      </c>
      <c r="I94">
        <v>43.292000000000002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123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12.8575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32.973100000000002</v>
      </c>
      <c r="AF94">
        <v>30.171600000000002</v>
      </c>
      <c r="AG94">
        <v>39.409199999999998</v>
      </c>
      <c r="AH94">
        <v>154.69245000000001</v>
      </c>
      <c r="AI94">
        <v>31.824999999999999</v>
      </c>
      <c r="AJ94">
        <v>0</v>
      </c>
      <c r="AK94">
        <v>50.76</v>
      </c>
      <c r="AL94">
        <v>79.364599999999996</v>
      </c>
      <c r="AM94">
        <v>16.7958</v>
      </c>
      <c r="AN94">
        <v>0.66954999999999998</v>
      </c>
      <c r="AO94">
        <v>28.812000000000001</v>
      </c>
      <c r="AP94">
        <v>10.888500000000001</v>
      </c>
      <c r="AQ94">
        <v>61.74</v>
      </c>
      <c r="AR94">
        <v>31.612200000000001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</v>
      </c>
      <c r="BA94">
        <f t="shared" si="4"/>
        <v>2898.7187939999999</v>
      </c>
      <c r="BD94">
        <v>24.08</v>
      </c>
      <c r="BE94">
        <v>7.63</v>
      </c>
      <c r="BF94">
        <v>0.78</v>
      </c>
      <c r="BG94">
        <v>4.0599999999999996</v>
      </c>
      <c r="BH94">
        <v>5.58</v>
      </c>
      <c r="BI94">
        <v>4.78</v>
      </c>
      <c r="BJ94">
        <v>3.11</v>
      </c>
      <c r="BK94">
        <v>4.1500000000000004</v>
      </c>
      <c r="BL94">
        <v>2.12</v>
      </c>
      <c r="BM94">
        <v>0</v>
      </c>
      <c r="BN94">
        <v>0.5</v>
      </c>
      <c r="BO94">
        <v>12.2</v>
      </c>
      <c r="BP94">
        <v>0</v>
      </c>
      <c r="BQ94">
        <v>4.41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76</v>
      </c>
    </row>
    <row r="95" spans="1:75">
      <c r="A95" t="s">
        <v>137</v>
      </c>
      <c r="B95">
        <v>0</v>
      </c>
      <c r="C95">
        <v>34.125</v>
      </c>
      <c r="D95">
        <v>7.35</v>
      </c>
      <c r="E95">
        <v>0</v>
      </c>
      <c r="F95">
        <v>69.504000000000005</v>
      </c>
      <c r="G95">
        <v>0</v>
      </c>
      <c r="H95">
        <v>0</v>
      </c>
      <c r="I95">
        <v>43.292000000000002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123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12.8575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39.409199999999998</v>
      </c>
      <c r="AH95">
        <v>152.94049999999999</v>
      </c>
      <c r="AI95">
        <v>31.824999999999999</v>
      </c>
      <c r="AJ95">
        <v>0</v>
      </c>
      <c r="AK95">
        <v>50.76</v>
      </c>
      <c r="AL95">
        <v>79.364599999999996</v>
      </c>
      <c r="AM95">
        <v>15.996</v>
      </c>
      <c r="AN95">
        <v>0.66954999999999998</v>
      </c>
      <c r="AO95">
        <v>28.812000000000001</v>
      </c>
      <c r="AP95">
        <v>11.529</v>
      </c>
      <c r="AQ95">
        <v>59.975999999999999</v>
      </c>
      <c r="AR95">
        <v>31.612200000000001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77.66</v>
      </c>
      <c r="BA95">
        <f t="shared" si="4"/>
        <v>2887.8656720000004</v>
      </c>
      <c r="BD95">
        <v>24.08</v>
      </c>
      <c r="BE95">
        <v>7.63</v>
      </c>
      <c r="BF95">
        <v>0.78</v>
      </c>
      <c r="BG95">
        <v>4.0599999999999996</v>
      </c>
      <c r="BH95">
        <v>5.58</v>
      </c>
      <c r="BI95">
        <v>4.78</v>
      </c>
      <c r="BJ95">
        <v>3.11</v>
      </c>
      <c r="BK95">
        <v>4.1500000000000004</v>
      </c>
      <c r="BL95">
        <v>2.12</v>
      </c>
      <c r="BM95">
        <v>0</v>
      </c>
      <c r="BN95">
        <v>0.5</v>
      </c>
      <c r="BO95">
        <v>13.86</v>
      </c>
      <c r="BP95">
        <v>0</v>
      </c>
      <c r="BQ95">
        <v>4.41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77.66</v>
      </c>
    </row>
    <row r="96" spans="1:75">
      <c r="A96" t="s">
        <v>138</v>
      </c>
      <c r="B96">
        <v>0</v>
      </c>
      <c r="C96">
        <v>34.125</v>
      </c>
      <c r="D96">
        <v>7.35</v>
      </c>
      <c r="E96">
        <v>0</v>
      </c>
      <c r="F96">
        <v>69.504000000000005</v>
      </c>
      <c r="G96">
        <v>0</v>
      </c>
      <c r="H96">
        <v>0</v>
      </c>
      <c r="I96">
        <v>43.292000000000002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123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12.8575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39.409199999999998</v>
      </c>
      <c r="AH96">
        <v>152.94049999999999</v>
      </c>
      <c r="AI96">
        <v>31.824999999999999</v>
      </c>
      <c r="AJ96">
        <v>0</v>
      </c>
      <c r="AK96">
        <v>50.76</v>
      </c>
      <c r="AL96">
        <v>79.364599999999996</v>
      </c>
      <c r="AM96">
        <v>15.996</v>
      </c>
      <c r="AN96">
        <v>0.66954999999999998</v>
      </c>
      <c r="AO96">
        <v>28.812000000000001</v>
      </c>
      <c r="AP96">
        <v>11.529</v>
      </c>
      <c r="AQ96">
        <v>59.975999999999999</v>
      </c>
      <c r="AR96">
        <v>31.612200000000001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77.66</v>
      </c>
      <c r="BA96">
        <f t="shared" si="4"/>
        <v>2887.8656720000004</v>
      </c>
      <c r="BD96">
        <v>24.08</v>
      </c>
      <c r="BE96">
        <v>7.63</v>
      </c>
      <c r="BF96">
        <v>0.78</v>
      </c>
      <c r="BG96">
        <v>4.0599999999999996</v>
      </c>
      <c r="BH96">
        <v>5.58</v>
      </c>
      <c r="BI96">
        <v>4.78</v>
      </c>
      <c r="BJ96">
        <v>3.11</v>
      </c>
      <c r="BK96">
        <v>4.1500000000000004</v>
      </c>
      <c r="BL96">
        <v>2.12</v>
      </c>
      <c r="BM96">
        <v>0</v>
      </c>
      <c r="BN96">
        <v>0.5</v>
      </c>
      <c r="BO96">
        <v>13.86</v>
      </c>
      <c r="BP96">
        <v>0</v>
      </c>
      <c r="BQ96">
        <v>4.41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77.66</v>
      </c>
    </row>
    <row r="97" spans="1:75">
      <c r="A97" t="s">
        <v>139</v>
      </c>
      <c r="B97">
        <v>0</v>
      </c>
      <c r="C97">
        <v>34.125</v>
      </c>
      <c r="D97">
        <v>7.35</v>
      </c>
      <c r="E97">
        <v>0</v>
      </c>
      <c r="F97">
        <v>69.504000000000005</v>
      </c>
      <c r="G97">
        <v>0</v>
      </c>
      <c r="H97">
        <v>0</v>
      </c>
      <c r="I97">
        <v>43.292000000000002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123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12.8575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39.409199999999998</v>
      </c>
      <c r="AH97">
        <v>152.94049999999999</v>
      </c>
      <c r="AI97">
        <v>31.824999999999999</v>
      </c>
      <c r="AJ97">
        <v>0</v>
      </c>
      <c r="AK97">
        <v>50.76</v>
      </c>
      <c r="AL97">
        <v>79.364599999999996</v>
      </c>
      <c r="AM97">
        <v>15.996</v>
      </c>
      <c r="AN97">
        <v>0.66954999999999998</v>
      </c>
      <c r="AO97">
        <v>28.812000000000001</v>
      </c>
      <c r="AP97">
        <v>11.529</v>
      </c>
      <c r="AQ97">
        <v>59.975999999999999</v>
      </c>
      <c r="AR97">
        <v>31.612200000000001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</v>
      </c>
      <c r="BA97">
        <f t="shared" si="4"/>
        <v>2877.3316720000007</v>
      </c>
      <c r="BD97">
        <v>24.08</v>
      </c>
      <c r="BE97">
        <v>7.63</v>
      </c>
      <c r="BF97">
        <v>0.78</v>
      </c>
      <c r="BG97">
        <v>4.0599999999999996</v>
      </c>
      <c r="BH97">
        <v>5.58</v>
      </c>
      <c r="BI97">
        <v>4.78</v>
      </c>
      <c r="BJ97">
        <v>3.11</v>
      </c>
      <c r="BK97">
        <v>4.1500000000000004</v>
      </c>
      <c r="BL97">
        <v>2.12</v>
      </c>
      <c r="BM97">
        <v>0</v>
      </c>
      <c r="BN97">
        <v>0.5</v>
      </c>
      <c r="BO97">
        <v>12.2</v>
      </c>
      <c r="BP97">
        <v>0</v>
      </c>
      <c r="BQ97">
        <v>4.41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76</v>
      </c>
    </row>
    <row r="98" spans="1:75">
      <c r="A98" t="s">
        <v>140</v>
      </c>
      <c r="B98">
        <v>0</v>
      </c>
      <c r="C98">
        <v>34.125</v>
      </c>
      <c r="D98">
        <v>7.35</v>
      </c>
      <c r="E98">
        <v>0</v>
      </c>
      <c r="F98">
        <v>69.504000000000005</v>
      </c>
      <c r="G98">
        <v>0</v>
      </c>
      <c r="H98">
        <v>0</v>
      </c>
      <c r="I98">
        <v>43.292000000000002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123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12.8575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39.409199999999998</v>
      </c>
      <c r="AH98">
        <v>152.94049999999999</v>
      </c>
      <c r="AI98">
        <v>31.824999999999999</v>
      </c>
      <c r="AJ98">
        <v>0</v>
      </c>
      <c r="AK98">
        <v>50.76</v>
      </c>
      <c r="AL98">
        <v>79.364599999999996</v>
      </c>
      <c r="AM98">
        <v>15.996</v>
      </c>
      <c r="AN98">
        <v>0.66954999999999998</v>
      </c>
      <c r="AO98">
        <v>28.812000000000001</v>
      </c>
      <c r="AP98">
        <v>11.529</v>
      </c>
      <c r="AQ98">
        <v>59.975999999999999</v>
      </c>
      <c r="AR98">
        <v>31.612200000000001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</v>
      </c>
      <c r="BA98">
        <f t="shared" si="4"/>
        <v>2877.3316720000007</v>
      </c>
      <c r="BD98">
        <v>24.08</v>
      </c>
      <c r="BE98">
        <v>7.63</v>
      </c>
      <c r="BF98">
        <v>0.78</v>
      </c>
      <c r="BG98">
        <v>4.0599999999999996</v>
      </c>
      <c r="BH98">
        <v>5.58</v>
      </c>
      <c r="BI98">
        <v>4.78</v>
      </c>
      <c r="BJ98">
        <v>3.11</v>
      </c>
      <c r="BK98">
        <v>4.1500000000000004</v>
      </c>
      <c r="BL98">
        <v>2.12</v>
      </c>
      <c r="BM98">
        <v>0</v>
      </c>
      <c r="BN98">
        <v>0.5</v>
      </c>
      <c r="BO98">
        <v>12.2</v>
      </c>
      <c r="BP98">
        <v>0</v>
      </c>
      <c r="BQ98">
        <v>4.41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0.83396250000000127</v>
      </c>
      <c r="D99">
        <f t="shared" si="6"/>
        <v>0.16143749999999998</v>
      </c>
      <c r="E99">
        <f t="shared" si="6"/>
        <v>0</v>
      </c>
      <c r="F99">
        <f t="shared" si="6"/>
        <v>0.57720899999999931</v>
      </c>
      <c r="G99">
        <f t="shared" si="6"/>
        <v>1.0908869999999991</v>
      </c>
      <c r="H99">
        <f t="shared" si="6"/>
        <v>0</v>
      </c>
      <c r="I99">
        <f t="shared" si="6"/>
        <v>1.0381859999999987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2.9525625</v>
      </c>
      <c r="Q99">
        <f t="shared" si="6"/>
        <v>0.43647240000000004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0.32951548500000022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0.37589804999999993</v>
      </c>
      <c r="AA99">
        <f t="shared" si="6"/>
        <v>1.0238399999999985</v>
      </c>
      <c r="AB99">
        <f t="shared" si="6"/>
        <v>0.91955671999999888</v>
      </c>
      <c r="AC99">
        <f t="shared" si="6"/>
        <v>0.70200376799999975</v>
      </c>
      <c r="AD99">
        <f t="shared" si="6"/>
        <v>0.84946904999999862</v>
      </c>
      <c r="AE99">
        <f t="shared" si="6"/>
        <v>0.84911890900000131</v>
      </c>
      <c r="AF99">
        <f t="shared" si="6"/>
        <v>0.30940680000000015</v>
      </c>
      <c r="AG99">
        <f t="shared" si="6"/>
        <v>0.82759320000000092</v>
      </c>
      <c r="AH99">
        <f t="shared" si="6"/>
        <v>3.6758278500000041</v>
      </c>
      <c r="AI99">
        <f t="shared" si="6"/>
        <v>0.62790724999999992</v>
      </c>
      <c r="AJ99">
        <f t="shared" si="6"/>
        <v>0</v>
      </c>
      <c r="AK99">
        <f t="shared" si="6"/>
        <v>1.2182400000000029</v>
      </c>
      <c r="AL99">
        <f t="shared" si="6"/>
        <v>1.9176485999999975</v>
      </c>
      <c r="AM99">
        <f t="shared" si="6"/>
        <v>0.38630340000000057</v>
      </c>
      <c r="AN99">
        <f t="shared" si="6"/>
        <v>1.1047575000000007E-2</v>
      </c>
      <c r="AO99">
        <f t="shared" si="6"/>
        <v>0.67678799999999972</v>
      </c>
      <c r="AP99">
        <f t="shared" si="6"/>
        <v>0.25126814999999991</v>
      </c>
      <c r="AQ99">
        <f t="shared" si="6"/>
        <v>0.5392800000000002</v>
      </c>
      <c r="AR99">
        <f t="shared" si="6"/>
        <v>0.76315887000000016</v>
      </c>
      <c r="AS99">
        <f t="shared" si="6"/>
        <v>0</v>
      </c>
      <c r="AT99">
        <f t="shared" si="6"/>
        <v>0.2678000000000002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1.8387750000000005</v>
      </c>
      <c r="BA99">
        <f>SUM(B99:AZ99)</f>
        <v>67.881785592999918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1.9349999999999996E-2</v>
      </c>
      <c r="BG99">
        <f t="shared" si="7"/>
        <v>9.648000000000001E-2</v>
      </c>
      <c r="BH99">
        <f t="shared" si="7"/>
        <v>0.13316999999999993</v>
      </c>
      <c r="BI99">
        <f t="shared" si="7"/>
        <v>0.11051749999999982</v>
      </c>
      <c r="BJ99">
        <f t="shared" si="7"/>
        <v>7.5440000000000118E-2</v>
      </c>
      <c r="BK99">
        <f t="shared" si="7"/>
        <v>0.10161749999999981</v>
      </c>
      <c r="BL99">
        <f t="shared" si="7"/>
        <v>4.9897500000000046E-2</v>
      </c>
      <c r="BM99">
        <f t="shared" si="7"/>
        <v>0</v>
      </c>
      <c r="BN99">
        <f t="shared" si="7"/>
        <v>1.1839999999999989E-2</v>
      </c>
      <c r="BO99">
        <f t="shared" si="7"/>
        <v>0.30455250000000023</v>
      </c>
      <c r="BP99">
        <f t="shared" si="7"/>
        <v>0</v>
      </c>
      <c r="BQ99">
        <f t="shared" si="7"/>
        <v>0.10479999999999999</v>
      </c>
      <c r="BR99">
        <f t="shared" si="7"/>
        <v>5.2440000000000112E-2</v>
      </c>
      <c r="BS99">
        <f t="shared" si="7"/>
        <v>9.2299999999999986E-3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1.8387750000000005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90</v>
      </c>
      <c r="N3">
        <v>118.125</v>
      </c>
      <c r="O3">
        <v>123.66562500000001</v>
      </c>
      <c r="P3">
        <v>123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14.25</v>
      </c>
      <c r="W3">
        <v>44.311</v>
      </c>
      <c r="X3">
        <v>147.515625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39.409199999999998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</v>
      </c>
      <c r="AO3">
        <v>28.224</v>
      </c>
      <c r="AP3">
        <v>12.9381</v>
      </c>
      <c r="AQ3">
        <v>60.731999999999999</v>
      </c>
      <c r="AR3">
        <v>52.44</v>
      </c>
      <c r="AS3">
        <v>32.553840000000001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72.609999999999985</v>
      </c>
      <c r="BA3">
        <f>SUM(B3:AZ3)</f>
        <v>2821.7684740000009</v>
      </c>
      <c r="BB3">
        <v>0</v>
      </c>
      <c r="BD3">
        <v>22.5</v>
      </c>
      <c r="BE3">
        <v>7.34</v>
      </c>
      <c r="BF3">
        <v>0.84</v>
      </c>
      <c r="BG3">
        <v>4.0599999999999996</v>
      </c>
      <c r="BH3">
        <v>5.58</v>
      </c>
      <c r="BI3">
        <v>4.5999999999999996</v>
      </c>
      <c r="BJ3">
        <v>2.99</v>
      </c>
      <c r="BK3">
        <v>4.33</v>
      </c>
      <c r="BL3">
        <v>1.91</v>
      </c>
      <c r="BM3">
        <v>0</v>
      </c>
      <c r="BN3">
        <v>0.5</v>
      </c>
      <c r="BO3">
        <v>11.04</v>
      </c>
      <c r="BP3">
        <v>0</v>
      </c>
      <c r="BQ3">
        <v>4.41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72.609999999999985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90</v>
      </c>
      <c r="N4">
        <v>118.125</v>
      </c>
      <c r="O4">
        <v>123.66562500000001</v>
      </c>
      <c r="P4">
        <v>123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14.25</v>
      </c>
      <c r="W4">
        <v>44.311</v>
      </c>
      <c r="X4">
        <v>147.515625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0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</v>
      </c>
      <c r="AO4">
        <v>28.224</v>
      </c>
      <c r="AP4">
        <v>12.9381</v>
      </c>
      <c r="AQ4">
        <v>56.7</v>
      </c>
      <c r="AR4">
        <v>52.44</v>
      </c>
      <c r="AS4">
        <v>32.553840000000001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72.609999999999985</v>
      </c>
      <c r="BA4">
        <f t="shared" ref="BA4:BA67" si="1">SUM(B4:AZ4)</f>
        <v>2778.3272740000007</v>
      </c>
      <c r="BB4">
        <v>1</v>
      </c>
      <c r="BD4">
        <v>22.5</v>
      </c>
      <c r="BE4">
        <v>7.34</v>
      </c>
      <c r="BF4">
        <v>0.84</v>
      </c>
      <c r="BG4">
        <v>4.0599999999999996</v>
      </c>
      <c r="BH4">
        <v>5.58</v>
      </c>
      <c r="BI4">
        <v>4.5999999999999996</v>
      </c>
      <c r="BJ4">
        <v>2.99</v>
      </c>
      <c r="BK4">
        <v>4.33</v>
      </c>
      <c r="BL4">
        <v>1.91</v>
      </c>
      <c r="BM4">
        <v>0</v>
      </c>
      <c r="BN4">
        <v>0.5</v>
      </c>
      <c r="BO4">
        <v>11.04</v>
      </c>
      <c r="BP4">
        <v>0</v>
      </c>
      <c r="BQ4">
        <v>4.41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72.609999999999985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90</v>
      </c>
      <c r="N5">
        <v>118.125</v>
      </c>
      <c r="O5">
        <v>123.66562500000001</v>
      </c>
      <c r="P5">
        <v>123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14.25</v>
      </c>
      <c r="W5">
        <v>44.311</v>
      </c>
      <c r="X5">
        <v>147.515625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27.3447</v>
      </c>
      <c r="AE5">
        <v>32.973100000000002</v>
      </c>
      <c r="AF5">
        <v>8.8740000000000006</v>
      </c>
      <c r="AG5">
        <v>0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</v>
      </c>
      <c r="AO5">
        <v>28.224</v>
      </c>
      <c r="AP5">
        <v>12.9381</v>
      </c>
      <c r="AQ5">
        <v>56.7</v>
      </c>
      <c r="AR5">
        <v>49.128</v>
      </c>
      <c r="AS5">
        <v>32.553840000000001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72.579999999999984</v>
      </c>
      <c r="BA5">
        <f t="shared" si="1"/>
        <v>2749.6478180000004</v>
      </c>
      <c r="BB5">
        <v>2</v>
      </c>
      <c r="BD5">
        <v>22.5</v>
      </c>
      <c r="BE5">
        <v>7.34</v>
      </c>
      <c r="BF5">
        <v>0.81</v>
      </c>
      <c r="BG5">
        <v>4.0599999999999996</v>
      </c>
      <c r="BH5">
        <v>5.58</v>
      </c>
      <c r="BI5">
        <v>4.5999999999999996</v>
      </c>
      <c r="BJ5">
        <v>2.99</v>
      </c>
      <c r="BK5">
        <v>4.33</v>
      </c>
      <c r="BL5">
        <v>1.91</v>
      </c>
      <c r="BM5">
        <v>0</v>
      </c>
      <c r="BN5">
        <v>0.5</v>
      </c>
      <c r="BO5">
        <v>11.04</v>
      </c>
      <c r="BP5">
        <v>0</v>
      </c>
      <c r="BQ5">
        <v>4.41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72.579999999999984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90</v>
      </c>
      <c r="N6">
        <v>118.125</v>
      </c>
      <c r="O6">
        <v>123.66562500000001</v>
      </c>
      <c r="P6">
        <v>123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14.25</v>
      </c>
      <c r="W6">
        <v>44.311</v>
      </c>
      <c r="X6">
        <v>147.515625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27.3447</v>
      </c>
      <c r="AE6">
        <v>32.973100000000002</v>
      </c>
      <c r="AF6">
        <v>8.8740000000000006</v>
      </c>
      <c r="AG6">
        <v>0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</v>
      </c>
      <c r="AO6">
        <v>28.224</v>
      </c>
      <c r="AP6">
        <v>12.9381</v>
      </c>
      <c r="AQ6">
        <v>44.478000000000002</v>
      </c>
      <c r="AR6">
        <v>49.128</v>
      </c>
      <c r="AS6">
        <v>32.553840000000001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72.579999999999984</v>
      </c>
      <c r="BA6">
        <f t="shared" si="1"/>
        <v>2737.4258180000006</v>
      </c>
      <c r="BB6">
        <v>3</v>
      </c>
      <c r="BD6">
        <v>22.5</v>
      </c>
      <c r="BE6">
        <v>7.34</v>
      </c>
      <c r="BF6">
        <v>0.81</v>
      </c>
      <c r="BG6">
        <v>4.0599999999999996</v>
      </c>
      <c r="BH6">
        <v>5.58</v>
      </c>
      <c r="BI6">
        <v>4.5999999999999996</v>
      </c>
      <c r="BJ6">
        <v>2.99</v>
      </c>
      <c r="BK6">
        <v>4.33</v>
      </c>
      <c r="BL6">
        <v>1.91</v>
      </c>
      <c r="BM6">
        <v>0</v>
      </c>
      <c r="BN6">
        <v>0.5</v>
      </c>
      <c r="BO6">
        <v>11.04</v>
      </c>
      <c r="BP6">
        <v>0</v>
      </c>
      <c r="BQ6">
        <v>4.41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72.579999999999984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90</v>
      </c>
      <c r="N7">
        <v>118.125</v>
      </c>
      <c r="O7">
        <v>123.66562500000001</v>
      </c>
      <c r="P7">
        <v>123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14.25</v>
      </c>
      <c r="W7">
        <v>44.311</v>
      </c>
      <c r="X7">
        <v>147.515625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27.3447</v>
      </c>
      <c r="AE7">
        <v>32.973100000000002</v>
      </c>
      <c r="AF7">
        <v>8.8740000000000006</v>
      </c>
      <c r="AG7">
        <v>0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</v>
      </c>
      <c r="AO7">
        <v>28.224</v>
      </c>
      <c r="AP7">
        <v>12.9381</v>
      </c>
      <c r="AQ7">
        <v>41.58</v>
      </c>
      <c r="AR7">
        <v>49.128</v>
      </c>
      <c r="AS7">
        <v>31.897383000000001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72.579999999999984</v>
      </c>
      <c r="BA7">
        <f t="shared" si="1"/>
        <v>2733.8713610000004</v>
      </c>
      <c r="BB7">
        <v>4</v>
      </c>
      <c r="BD7">
        <v>22.5</v>
      </c>
      <c r="BE7">
        <v>7.34</v>
      </c>
      <c r="BF7">
        <v>0.81</v>
      </c>
      <c r="BG7">
        <v>4.0599999999999996</v>
      </c>
      <c r="BH7">
        <v>5.58</v>
      </c>
      <c r="BI7">
        <v>4.5999999999999996</v>
      </c>
      <c r="BJ7">
        <v>2.99</v>
      </c>
      <c r="BK7">
        <v>4.33</v>
      </c>
      <c r="BL7">
        <v>1.91</v>
      </c>
      <c r="BM7">
        <v>0</v>
      </c>
      <c r="BN7">
        <v>0.5</v>
      </c>
      <c r="BO7">
        <v>11.04</v>
      </c>
      <c r="BP7">
        <v>0</v>
      </c>
      <c r="BQ7">
        <v>4.41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72.579999999999984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90</v>
      </c>
      <c r="N8">
        <v>118.125</v>
      </c>
      <c r="O8">
        <v>123.66562500000001</v>
      </c>
      <c r="P8">
        <v>123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14.25</v>
      </c>
      <c r="W8">
        <v>44.311</v>
      </c>
      <c r="X8">
        <v>147.515625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27.3447</v>
      </c>
      <c r="AE8">
        <v>32.973100000000002</v>
      </c>
      <c r="AF8">
        <v>8.8740000000000006</v>
      </c>
      <c r="AG8">
        <v>0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</v>
      </c>
      <c r="AO8">
        <v>28.224</v>
      </c>
      <c r="AP8">
        <v>12.9381</v>
      </c>
      <c r="AQ8">
        <v>27.72</v>
      </c>
      <c r="AR8">
        <v>49.128</v>
      </c>
      <c r="AS8">
        <v>31.897383000000001</v>
      </c>
      <c r="AT8">
        <v>9.5329429999999995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72.579999999999984</v>
      </c>
      <c r="BA8">
        <f t="shared" si="1"/>
        <v>2718.8323040000005</v>
      </c>
      <c r="BB8">
        <v>5</v>
      </c>
      <c r="BD8">
        <v>22.5</v>
      </c>
      <c r="BE8">
        <v>7.34</v>
      </c>
      <c r="BF8">
        <v>0.81</v>
      </c>
      <c r="BG8">
        <v>4.0599999999999996</v>
      </c>
      <c r="BH8">
        <v>5.58</v>
      </c>
      <c r="BI8">
        <v>4.5999999999999996</v>
      </c>
      <c r="BJ8">
        <v>2.99</v>
      </c>
      <c r="BK8">
        <v>4.33</v>
      </c>
      <c r="BL8">
        <v>1.91</v>
      </c>
      <c r="BM8">
        <v>0</v>
      </c>
      <c r="BN8">
        <v>0.5</v>
      </c>
      <c r="BO8">
        <v>11.04</v>
      </c>
      <c r="BP8">
        <v>0</v>
      </c>
      <c r="BQ8">
        <v>4.41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72.579999999999984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90</v>
      </c>
      <c r="N9">
        <v>118.125</v>
      </c>
      <c r="O9">
        <v>123.66562500000001</v>
      </c>
      <c r="P9">
        <v>123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14.25</v>
      </c>
      <c r="W9">
        <v>44.311</v>
      </c>
      <c r="X9">
        <v>147.515625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0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</v>
      </c>
      <c r="AO9">
        <v>28.224</v>
      </c>
      <c r="AP9">
        <v>12.9381</v>
      </c>
      <c r="AQ9">
        <v>13.86</v>
      </c>
      <c r="AR9">
        <v>49.128</v>
      </c>
      <c r="AS9">
        <v>31.897383000000001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72.36999999999999</v>
      </c>
      <c r="BA9">
        <f t="shared" si="1"/>
        <v>2722.4048170000005</v>
      </c>
      <c r="BB9">
        <v>6</v>
      </c>
      <c r="BD9">
        <v>22.5</v>
      </c>
      <c r="BE9">
        <v>7.34</v>
      </c>
      <c r="BF9">
        <v>0.81</v>
      </c>
      <c r="BG9">
        <v>4.0599999999999996</v>
      </c>
      <c r="BH9">
        <v>5.52</v>
      </c>
      <c r="BI9">
        <v>4.5999999999999996</v>
      </c>
      <c r="BJ9">
        <v>2.99</v>
      </c>
      <c r="BK9">
        <v>4.33</v>
      </c>
      <c r="BL9">
        <v>2.0099999999999998</v>
      </c>
      <c r="BM9">
        <v>0</v>
      </c>
      <c r="BN9">
        <v>0.5</v>
      </c>
      <c r="BO9">
        <v>10.79</v>
      </c>
      <c r="BP9">
        <v>0</v>
      </c>
      <c r="BQ9">
        <v>4.41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72.36999999999999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90</v>
      </c>
      <c r="N10">
        <v>118.125</v>
      </c>
      <c r="O10">
        <v>123.66562500000001</v>
      </c>
      <c r="P10">
        <v>123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14.25</v>
      </c>
      <c r="W10">
        <v>44.311</v>
      </c>
      <c r="X10">
        <v>147.515625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0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</v>
      </c>
      <c r="AO10">
        <v>28.224</v>
      </c>
      <c r="AP10">
        <v>12.9381</v>
      </c>
      <c r="AQ10">
        <v>0</v>
      </c>
      <c r="AR10">
        <v>49.128</v>
      </c>
      <c r="AS10">
        <v>31.897383000000001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72.36999999999999</v>
      </c>
      <c r="BA10">
        <f t="shared" si="1"/>
        <v>2708.5448170000004</v>
      </c>
      <c r="BB10">
        <v>7</v>
      </c>
      <c r="BD10">
        <v>22.5</v>
      </c>
      <c r="BE10">
        <v>7.34</v>
      </c>
      <c r="BF10">
        <v>0.81</v>
      </c>
      <c r="BG10">
        <v>4.0599999999999996</v>
      </c>
      <c r="BH10">
        <v>5.52</v>
      </c>
      <c r="BI10">
        <v>4.5999999999999996</v>
      </c>
      <c r="BJ10">
        <v>2.99</v>
      </c>
      <c r="BK10">
        <v>4.33</v>
      </c>
      <c r="BL10">
        <v>2.0099999999999998</v>
      </c>
      <c r="BM10">
        <v>0</v>
      </c>
      <c r="BN10">
        <v>0.5</v>
      </c>
      <c r="BO10">
        <v>10.79</v>
      </c>
      <c r="BP10">
        <v>0</v>
      </c>
      <c r="BQ10">
        <v>4.41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72.36999999999999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572.22209999999995</v>
      </c>
      <c r="M11">
        <v>90</v>
      </c>
      <c r="N11">
        <v>118.125</v>
      </c>
      <c r="O11">
        <v>123.66562500000001</v>
      </c>
      <c r="P11">
        <v>123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14.25</v>
      </c>
      <c r="W11">
        <v>44.917999999999999</v>
      </c>
      <c r="X11">
        <v>147.515625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0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</v>
      </c>
      <c r="AO11">
        <v>28.224</v>
      </c>
      <c r="AP11">
        <v>12.9381</v>
      </c>
      <c r="AQ11">
        <v>0</v>
      </c>
      <c r="AR11">
        <v>49.128</v>
      </c>
      <c r="AS11">
        <v>31.897383000000001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71.700000000000017</v>
      </c>
      <c r="BA11">
        <f t="shared" si="1"/>
        <v>2627.7908170000001</v>
      </c>
      <c r="BB11">
        <v>8</v>
      </c>
      <c r="BD11">
        <v>22.5</v>
      </c>
      <c r="BE11">
        <v>7.17</v>
      </c>
      <c r="BF11">
        <v>0.86</v>
      </c>
      <c r="BG11">
        <v>3.94</v>
      </c>
      <c r="BH11">
        <v>5.4</v>
      </c>
      <c r="BI11">
        <v>4.5999999999999996</v>
      </c>
      <c r="BJ11">
        <v>2.99</v>
      </c>
      <c r="BK11">
        <v>4.34</v>
      </c>
      <c r="BL11">
        <v>1.92</v>
      </c>
      <c r="BM11">
        <v>0</v>
      </c>
      <c r="BN11">
        <v>0.48</v>
      </c>
      <c r="BO11">
        <v>10.61</v>
      </c>
      <c r="BP11">
        <v>0</v>
      </c>
      <c r="BQ11">
        <v>4.28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71.700000000000017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572.22209999999995</v>
      </c>
      <c r="M12">
        <v>90</v>
      </c>
      <c r="N12">
        <v>118.125</v>
      </c>
      <c r="O12">
        <v>123.66562500000001</v>
      </c>
      <c r="P12">
        <v>123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14.25</v>
      </c>
      <c r="W12">
        <v>44.917999999999999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0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</v>
      </c>
      <c r="AO12">
        <v>28.224</v>
      </c>
      <c r="AP12">
        <v>12.9381</v>
      </c>
      <c r="AQ12">
        <v>0</v>
      </c>
      <c r="AR12">
        <v>49.128</v>
      </c>
      <c r="AS12">
        <v>31.897383000000001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71.700000000000017</v>
      </c>
      <c r="BA12">
        <f t="shared" si="1"/>
        <v>2628.1068169999999</v>
      </c>
      <c r="BB12">
        <v>9</v>
      </c>
      <c r="BD12">
        <v>22.5</v>
      </c>
      <c r="BE12">
        <v>7.17</v>
      </c>
      <c r="BF12">
        <v>0.86</v>
      </c>
      <c r="BG12">
        <v>3.94</v>
      </c>
      <c r="BH12">
        <v>5.4</v>
      </c>
      <c r="BI12">
        <v>4.5999999999999996</v>
      </c>
      <c r="BJ12">
        <v>2.99</v>
      </c>
      <c r="BK12">
        <v>4.34</v>
      </c>
      <c r="BL12">
        <v>1.92</v>
      </c>
      <c r="BM12">
        <v>0</v>
      </c>
      <c r="BN12">
        <v>0.48</v>
      </c>
      <c r="BO12">
        <v>10.61</v>
      </c>
      <c r="BP12">
        <v>0</v>
      </c>
      <c r="BQ12">
        <v>4.28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71.700000000000017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572.22209999999995</v>
      </c>
      <c r="M13">
        <v>90</v>
      </c>
      <c r="N13">
        <v>118.125</v>
      </c>
      <c r="O13">
        <v>123.66562500000001</v>
      </c>
      <c r="P13">
        <v>123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14.25</v>
      </c>
      <c r="W13">
        <v>44.917999999999999</v>
      </c>
      <c r="X13">
        <v>147.515625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27.3447</v>
      </c>
      <c r="AE13">
        <v>32.973100000000002</v>
      </c>
      <c r="AF13">
        <v>8.8740000000000006</v>
      </c>
      <c r="AG13">
        <v>0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</v>
      </c>
      <c r="AO13">
        <v>28.224</v>
      </c>
      <c r="AP13">
        <v>12.9381</v>
      </c>
      <c r="AQ13">
        <v>0</v>
      </c>
      <c r="AR13">
        <v>49.128</v>
      </c>
      <c r="AS13">
        <v>31.897383000000001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71.700000000000017</v>
      </c>
      <c r="BA13">
        <f t="shared" si="1"/>
        <v>2611.6433609999999</v>
      </c>
      <c r="BB13">
        <v>10</v>
      </c>
      <c r="BD13">
        <v>22.5</v>
      </c>
      <c r="BE13">
        <v>7.17</v>
      </c>
      <c r="BF13">
        <v>0.86</v>
      </c>
      <c r="BG13">
        <v>3.94</v>
      </c>
      <c r="BH13">
        <v>5.4</v>
      </c>
      <c r="BI13">
        <v>4.5999999999999996</v>
      </c>
      <c r="BJ13">
        <v>2.99</v>
      </c>
      <c r="BK13">
        <v>4.34</v>
      </c>
      <c r="BL13">
        <v>1.92</v>
      </c>
      <c r="BM13">
        <v>0</v>
      </c>
      <c r="BN13">
        <v>0.48</v>
      </c>
      <c r="BO13">
        <v>10.61</v>
      </c>
      <c r="BP13">
        <v>0</v>
      </c>
      <c r="BQ13">
        <v>4.28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71.700000000000017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572.22209999999995</v>
      </c>
      <c r="M14">
        <v>90</v>
      </c>
      <c r="N14">
        <v>118.125</v>
      </c>
      <c r="O14">
        <v>123.66562500000001</v>
      </c>
      <c r="P14">
        <v>123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14.25</v>
      </c>
      <c r="W14">
        <v>44.917999999999999</v>
      </c>
      <c r="X14">
        <v>147.515625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27.3447</v>
      </c>
      <c r="AE14">
        <v>32.973100000000002</v>
      </c>
      <c r="AF14">
        <v>8.8740000000000006</v>
      </c>
      <c r="AG14">
        <v>0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</v>
      </c>
      <c r="AO14">
        <v>28.224</v>
      </c>
      <c r="AP14">
        <v>12.9381</v>
      </c>
      <c r="AQ14">
        <v>0</v>
      </c>
      <c r="AR14">
        <v>49.128</v>
      </c>
      <c r="AS14">
        <v>31.897383000000001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71.700000000000017</v>
      </c>
      <c r="BA14">
        <f t="shared" si="1"/>
        <v>2611.6433609999999</v>
      </c>
      <c r="BB14">
        <v>11</v>
      </c>
      <c r="BD14">
        <v>22.5</v>
      </c>
      <c r="BE14">
        <v>7.17</v>
      </c>
      <c r="BF14">
        <v>0.86</v>
      </c>
      <c r="BG14">
        <v>3.94</v>
      </c>
      <c r="BH14">
        <v>5.4</v>
      </c>
      <c r="BI14">
        <v>4.5999999999999996</v>
      </c>
      <c r="BJ14">
        <v>2.99</v>
      </c>
      <c r="BK14">
        <v>4.34</v>
      </c>
      <c r="BL14">
        <v>1.92</v>
      </c>
      <c r="BM14">
        <v>0</v>
      </c>
      <c r="BN14">
        <v>0.48</v>
      </c>
      <c r="BO14">
        <v>10.61</v>
      </c>
      <c r="BP14">
        <v>0</v>
      </c>
      <c r="BQ14">
        <v>4.28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71.700000000000017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523.24969999999996</v>
      </c>
      <c r="M15">
        <v>90</v>
      </c>
      <c r="N15">
        <v>118.125</v>
      </c>
      <c r="O15">
        <v>123.66562500000001</v>
      </c>
      <c r="P15">
        <v>123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14.25</v>
      </c>
      <c r="W15">
        <v>44.917999999999999</v>
      </c>
      <c r="X15">
        <v>147.515625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27.3447</v>
      </c>
      <c r="AE15">
        <v>32.973100000000002</v>
      </c>
      <c r="AF15">
        <v>8.8740000000000006</v>
      </c>
      <c r="AG15">
        <v>0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</v>
      </c>
      <c r="AO15">
        <v>28.224</v>
      </c>
      <c r="AP15">
        <v>11.529</v>
      </c>
      <c r="AQ15">
        <v>0</v>
      </c>
      <c r="AR15">
        <v>49.128</v>
      </c>
      <c r="AS15">
        <v>31.897383000000001</v>
      </c>
      <c r="AT15">
        <v>10.712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71.700000000000017</v>
      </c>
      <c r="BA15">
        <f t="shared" si="1"/>
        <v>2561.261861</v>
      </c>
      <c r="BB15">
        <v>12</v>
      </c>
      <c r="BD15">
        <v>22.5</v>
      </c>
      <c r="BE15">
        <v>7.17</v>
      </c>
      <c r="BF15">
        <v>0.86</v>
      </c>
      <c r="BG15">
        <v>3.94</v>
      </c>
      <c r="BH15">
        <v>5.4</v>
      </c>
      <c r="BI15">
        <v>4.5999999999999996</v>
      </c>
      <c r="BJ15">
        <v>2.99</v>
      </c>
      <c r="BK15">
        <v>4.34</v>
      </c>
      <c r="BL15">
        <v>1.92</v>
      </c>
      <c r="BM15">
        <v>0</v>
      </c>
      <c r="BN15">
        <v>0.48</v>
      </c>
      <c r="BO15">
        <v>10.61</v>
      </c>
      <c r="BP15">
        <v>0</v>
      </c>
      <c r="BQ15">
        <v>4.28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71.700000000000017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556.24969999999996</v>
      </c>
      <c r="M16">
        <v>90</v>
      </c>
      <c r="N16">
        <v>118.125</v>
      </c>
      <c r="O16">
        <v>123.66562500000001</v>
      </c>
      <c r="P16">
        <v>123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14.25</v>
      </c>
      <c r="W16">
        <v>44.917999999999999</v>
      </c>
      <c r="X16">
        <v>147.515625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27.3447</v>
      </c>
      <c r="AE16">
        <v>32.973100000000002</v>
      </c>
      <c r="AF16">
        <v>8.8740000000000006</v>
      </c>
      <c r="AG16">
        <v>39.409199999999998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</v>
      </c>
      <c r="AO16">
        <v>28.224</v>
      </c>
      <c r="AP16">
        <v>11.529</v>
      </c>
      <c r="AQ16">
        <v>0</v>
      </c>
      <c r="AR16">
        <v>52.44</v>
      </c>
      <c r="AS16">
        <v>31.897383000000001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71.700000000000017</v>
      </c>
      <c r="BA16">
        <f t="shared" si="1"/>
        <v>2636.9830609999999</v>
      </c>
      <c r="BB16">
        <v>13</v>
      </c>
      <c r="BD16">
        <v>22.5</v>
      </c>
      <c r="BE16">
        <v>7.17</v>
      </c>
      <c r="BF16">
        <v>0.86</v>
      </c>
      <c r="BG16">
        <v>3.94</v>
      </c>
      <c r="BH16">
        <v>5.4</v>
      </c>
      <c r="BI16">
        <v>4.5999999999999996</v>
      </c>
      <c r="BJ16">
        <v>2.99</v>
      </c>
      <c r="BK16">
        <v>4.34</v>
      </c>
      <c r="BL16">
        <v>1.92</v>
      </c>
      <c r="BM16">
        <v>0</v>
      </c>
      <c r="BN16">
        <v>0.48</v>
      </c>
      <c r="BO16">
        <v>10.61</v>
      </c>
      <c r="BP16">
        <v>0</v>
      </c>
      <c r="BQ16">
        <v>4.28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71.700000000000017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537.24969999999996</v>
      </c>
      <c r="M17">
        <v>90</v>
      </c>
      <c r="N17">
        <v>118.125</v>
      </c>
      <c r="O17">
        <v>123.66562500000001</v>
      </c>
      <c r="P17">
        <v>123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14.25</v>
      </c>
      <c r="W17">
        <v>44.917999999999999</v>
      </c>
      <c r="X17">
        <v>147.515625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27.3447</v>
      </c>
      <c r="AE17">
        <v>32.973100000000002</v>
      </c>
      <c r="AF17">
        <v>8.8740000000000006</v>
      </c>
      <c r="AG17">
        <v>39.409199999999998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</v>
      </c>
      <c r="AO17">
        <v>28.224</v>
      </c>
      <c r="AP17">
        <v>11.529</v>
      </c>
      <c r="AQ17">
        <v>0</v>
      </c>
      <c r="AR17">
        <v>52.44</v>
      </c>
      <c r="AS17">
        <v>31.897383000000001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71.700000000000017</v>
      </c>
      <c r="BA17">
        <f t="shared" si="1"/>
        <v>2617.9830609999999</v>
      </c>
      <c r="BB17">
        <v>14</v>
      </c>
      <c r="BD17">
        <v>22.5</v>
      </c>
      <c r="BE17">
        <v>7.17</v>
      </c>
      <c r="BF17">
        <v>0.86</v>
      </c>
      <c r="BG17">
        <v>3.94</v>
      </c>
      <c r="BH17">
        <v>5.4</v>
      </c>
      <c r="BI17">
        <v>4.5999999999999996</v>
      </c>
      <c r="BJ17">
        <v>2.99</v>
      </c>
      <c r="BK17">
        <v>4.34</v>
      </c>
      <c r="BL17">
        <v>1.92</v>
      </c>
      <c r="BM17">
        <v>0</v>
      </c>
      <c r="BN17">
        <v>0.48</v>
      </c>
      <c r="BO17">
        <v>10.61</v>
      </c>
      <c r="BP17">
        <v>0</v>
      </c>
      <c r="BQ17">
        <v>4.28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71.700000000000017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511.24970000000002</v>
      </c>
      <c r="M18">
        <v>90</v>
      </c>
      <c r="N18">
        <v>118.125</v>
      </c>
      <c r="O18">
        <v>123.66562500000001</v>
      </c>
      <c r="P18">
        <v>123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14.25</v>
      </c>
      <c r="W18">
        <v>44.917999999999999</v>
      </c>
      <c r="X18">
        <v>147.515625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39.409199999999998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</v>
      </c>
      <c r="AO18">
        <v>28.224</v>
      </c>
      <c r="AP18">
        <v>11.529</v>
      </c>
      <c r="AQ18">
        <v>0</v>
      </c>
      <c r="AR18">
        <v>52.44</v>
      </c>
      <c r="AS18">
        <v>31.897383000000001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71.700000000000017</v>
      </c>
      <c r="BA18">
        <f t="shared" si="1"/>
        <v>2601.2300609999998</v>
      </c>
      <c r="BB18">
        <v>15</v>
      </c>
      <c r="BD18">
        <v>22.5</v>
      </c>
      <c r="BE18">
        <v>7.17</v>
      </c>
      <c r="BF18">
        <v>0.86</v>
      </c>
      <c r="BG18">
        <v>3.94</v>
      </c>
      <c r="BH18">
        <v>5.4</v>
      </c>
      <c r="BI18">
        <v>4.5999999999999996</v>
      </c>
      <c r="BJ18">
        <v>2.99</v>
      </c>
      <c r="BK18">
        <v>4.34</v>
      </c>
      <c r="BL18">
        <v>1.92</v>
      </c>
      <c r="BM18">
        <v>0</v>
      </c>
      <c r="BN18">
        <v>0.48</v>
      </c>
      <c r="BO18">
        <v>10.61</v>
      </c>
      <c r="BP18">
        <v>0</v>
      </c>
      <c r="BQ18">
        <v>4.28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71.700000000000017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539.24969999999996</v>
      </c>
      <c r="M19">
        <v>90</v>
      </c>
      <c r="N19">
        <v>118.125</v>
      </c>
      <c r="O19">
        <v>123.66562500000001</v>
      </c>
      <c r="P19">
        <v>123</v>
      </c>
      <c r="Q19">
        <v>21.82</v>
      </c>
      <c r="R19">
        <v>42.390099999999997</v>
      </c>
      <c r="S19">
        <v>26.3901</v>
      </c>
      <c r="T19">
        <v>0</v>
      </c>
      <c r="U19">
        <v>348.97500000000002</v>
      </c>
      <c r="V19">
        <v>14.25</v>
      </c>
      <c r="W19">
        <v>44.917999999999999</v>
      </c>
      <c r="X19">
        <v>147.515625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39.409199999999998</v>
      </c>
      <c r="AH19">
        <v>152.94049999999999</v>
      </c>
      <c r="AI19">
        <v>6.3650000000000002</v>
      </c>
      <c r="AJ19">
        <v>0</v>
      </c>
      <c r="AK19">
        <v>50.76</v>
      </c>
      <c r="AL19">
        <v>79.364599999999996</v>
      </c>
      <c r="AM19">
        <v>15.996</v>
      </c>
      <c r="AN19">
        <v>0</v>
      </c>
      <c r="AO19">
        <v>28.224</v>
      </c>
      <c r="AP19">
        <v>11.529</v>
      </c>
      <c r="AQ19">
        <v>0</v>
      </c>
      <c r="AR19">
        <v>52.44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71.700000000000017</v>
      </c>
      <c r="BA19">
        <f t="shared" si="1"/>
        <v>2616.7504779999999</v>
      </c>
      <c r="BB19">
        <v>16</v>
      </c>
      <c r="BD19">
        <v>22.5</v>
      </c>
      <c r="BE19">
        <v>7.17</v>
      </c>
      <c r="BF19">
        <v>0.86</v>
      </c>
      <c r="BG19">
        <v>3.94</v>
      </c>
      <c r="BH19">
        <v>5.4</v>
      </c>
      <c r="BI19">
        <v>4.5999999999999996</v>
      </c>
      <c r="BJ19">
        <v>2.99</v>
      </c>
      <c r="BK19">
        <v>4.34</v>
      </c>
      <c r="BL19">
        <v>1.92</v>
      </c>
      <c r="BM19">
        <v>0</v>
      </c>
      <c r="BN19">
        <v>0.48</v>
      </c>
      <c r="BO19">
        <v>10.61</v>
      </c>
      <c r="BP19">
        <v>0</v>
      </c>
      <c r="BQ19">
        <v>4.28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71.700000000000017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541.24969999999996</v>
      </c>
      <c r="M20">
        <v>90</v>
      </c>
      <c r="N20">
        <v>118.125</v>
      </c>
      <c r="O20">
        <v>123.66562500000001</v>
      </c>
      <c r="P20">
        <v>123</v>
      </c>
      <c r="Q20">
        <v>21.82</v>
      </c>
      <c r="R20">
        <v>42.390099999999997</v>
      </c>
      <c r="S20">
        <v>26.3901</v>
      </c>
      <c r="T20">
        <v>0</v>
      </c>
      <c r="U20">
        <v>348.97500000000002</v>
      </c>
      <c r="V20">
        <v>14.25</v>
      </c>
      <c r="W20">
        <v>44.917999999999999</v>
      </c>
      <c r="X20">
        <v>147.515625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39.409199999999998</v>
      </c>
      <c r="AH20">
        <v>152.94049999999999</v>
      </c>
      <c r="AI20">
        <v>6.3650000000000002</v>
      </c>
      <c r="AJ20">
        <v>0</v>
      </c>
      <c r="AK20">
        <v>50.76</v>
      </c>
      <c r="AL20">
        <v>79.364599999999996</v>
      </c>
      <c r="AM20">
        <v>15.996</v>
      </c>
      <c r="AN20">
        <v>0</v>
      </c>
      <c r="AO20">
        <v>28.224</v>
      </c>
      <c r="AP20">
        <v>11.529</v>
      </c>
      <c r="AQ20">
        <v>0</v>
      </c>
      <c r="AR20">
        <v>49.128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71.700000000000017</v>
      </c>
      <c r="BA20">
        <f t="shared" si="1"/>
        <v>2615.438478</v>
      </c>
      <c r="BB20">
        <v>17</v>
      </c>
      <c r="BD20">
        <v>22.5</v>
      </c>
      <c r="BE20">
        <v>7.17</v>
      </c>
      <c r="BF20">
        <v>0.86</v>
      </c>
      <c r="BG20">
        <v>3.94</v>
      </c>
      <c r="BH20">
        <v>5.4</v>
      </c>
      <c r="BI20">
        <v>4.5999999999999996</v>
      </c>
      <c r="BJ20">
        <v>2.99</v>
      </c>
      <c r="BK20">
        <v>4.34</v>
      </c>
      <c r="BL20">
        <v>1.92</v>
      </c>
      <c r="BM20">
        <v>0</v>
      </c>
      <c r="BN20">
        <v>0.48</v>
      </c>
      <c r="BO20">
        <v>10.61</v>
      </c>
      <c r="BP20">
        <v>0</v>
      </c>
      <c r="BQ20">
        <v>4.28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71.700000000000017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511.24970000000002</v>
      </c>
      <c r="M21">
        <v>90</v>
      </c>
      <c r="N21">
        <v>118.125</v>
      </c>
      <c r="O21">
        <v>123.66562500000001</v>
      </c>
      <c r="P21">
        <v>123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14.25</v>
      </c>
      <c r="W21">
        <v>44.917999999999999</v>
      </c>
      <c r="X21">
        <v>147.515625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39.409199999999998</v>
      </c>
      <c r="AH21">
        <v>152.94049999999999</v>
      </c>
      <c r="AI21">
        <v>28.006</v>
      </c>
      <c r="AJ21">
        <v>0</v>
      </c>
      <c r="AK21">
        <v>50.76</v>
      </c>
      <c r="AL21">
        <v>79.364599999999996</v>
      </c>
      <c r="AM21">
        <v>15.996</v>
      </c>
      <c r="AN21">
        <v>0</v>
      </c>
      <c r="AO21">
        <v>28.224</v>
      </c>
      <c r="AP21">
        <v>11.529</v>
      </c>
      <c r="AQ21">
        <v>0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72.000000000000014</v>
      </c>
      <c r="BA21">
        <f t="shared" si="1"/>
        <v>2607.6646610000003</v>
      </c>
      <c r="BB21">
        <v>18</v>
      </c>
      <c r="BD21">
        <v>22.5</v>
      </c>
      <c r="BE21">
        <v>7.17</v>
      </c>
      <c r="BF21">
        <v>0.86</v>
      </c>
      <c r="BG21">
        <v>3.94</v>
      </c>
      <c r="BH21">
        <v>5.4</v>
      </c>
      <c r="BI21">
        <v>4.5999999999999996</v>
      </c>
      <c r="BJ21">
        <v>2.99</v>
      </c>
      <c r="BK21">
        <v>4.34</v>
      </c>
      <c r="BL21">
        <v>1.92</v>
      </c>
      <c r="BM21">
        <v>0</v>
      </c>
      <c r="BN21">
        <v>0.48</v>
      </c>
      <c r="BO21">
        <v>10.94</v>
      </c>
      <c r="BP21">
        <v>0</v>
      </c>
      <c r="BQ21">
        <v>4.28</v>
      </c>
      <c r="BR21">
        <v>2.1800000000000002</v>
      </c>
      <c r="BS21">
        <v>0.4</v>
      </c>
      <c r="BT21">
        <v>0</v>
      </c>
      <c r="BU21">
        <v>0</v>
      </c>
      <c r="BV21">
        <v>0</v>
      </c>
      <c r="BW21">
        <f t="shared" si="2"/>
        <v>72.000000000000014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532.24969999999996</v>
      </c>
      <c r="M22">
        <v>90</v>
      </c>
      <c r="N22">
        <v>118.125</v>
      </c>
      <c r="O22">
        <v>123.66562500000001</v>
      </c>
      <c r="P22">
        <v>123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14.25</v>
      </c>
      <c r="W22">
        <v>44.917999999999999</v>
      </c>
      <c r="X22">
        <v>147.515625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39.409199999999998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</v>
      </c>
      <c r="AO22">
        <v>28.224</v>
      </c>
      <c r="AP22">
        <v>11.529</v>
      </c>
      <c r="AQ22">
        <v>13.86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72.000000000000014</v>
      </c>
      <c r="BA22">
        <f t="shared" si="1"/>
        <v>2633.6136610000003</v>
      </c>
      <c r="BB22">
        <v>19</v>
      </c>
      <c r="BD22">
        <v>22.5</v>
      </c>
      <c r="BE22">
        <v>7.17</v>
      </c>
      <c r="BF22">
        <v>0.86</v>
      </c>
      <c r="BG22">
        <v>3.94</v>
      </c>
      <c r="BH22">
        <v>5.4</v>
      </c>
      <c r="BI22">
        <v>4.5999999999999996</v>
      </c>
      <c r="BJ22">
        <v>2.99</v>
      </c>
      <c r="BK22">
        <v>4.34</v>
      </c>
      <c r="BL22">
        <v>1.92</v>
      </c>
      <c r="BM22">
        <v>0</v>
      </c>
      <c r="BN22">
        <v>0.48</v>
      </c>
      <c r="BO22">
        <v>10.94</v>
      </c>
      <c r="BP22">
        <v>0</v>
      </c>
      <c r="BQ22">
        <v>4.28</v>
      </c>
      <c r="BR22">
        <v>2.1800000000000002</v>
      </c>
      <c r="BS22">
        <v>0.4</v>
      </c>
      <c r="BT22">
        <v>0</v>
      </c>
      <c r="BU22">
        <v>0</v>
      </c>
      <c r="BV22">
        <v>0</v>
      </c>
      <c r="BW22">
        <f t="shared" si="2"/>
        <v>72.000000000000014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511.24970000000002</v>
      </c>
      <c r="M23">
        <v>90</v>
      </c>
      <c r="N23">
        <v>118.125</v>
      </c>
      <c r="O23">
        <v>123.66562500000001</v>
      </c>
      <c r="P23">
        <v>123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14.25</v>
      </c>
      <c r="W23">
        <v>44.917999999999999</v>
      </c>
      <c r="X23">
        <v>147.515625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39.409199999999998</v>
      </c>
      <c r="AH23">
        <v>152.94049999999999</v>
      </c>
      <c r="AI23">
        <v>6.3650000000000002</v>
      </c>
      <c r="AJ23">
        <v>0</v>
      </c>
      <c r="AK23">
        <v>50.76</v>
      </c>
      <c r="AL23">
        <v>79.364599999999996</v>
      </c>
      <c r="AM23">
        <v>15.996</v>
      </c>
      <c r="AN23">
        <v>0</v>
      </c>
      <c r="AO23">
        <v>28.224</v>
      </c>
      <c r="AP23">
        <v>11.529</v>
      </c>
      <c r="AQ23">
        <v>15.12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71.090000000000018</v>
      </c>
      <c r="BA23">
        <f t="shared" si="1"/>
        <v>2600.2336610000002</v>
      </c>
      <c r="BB23">
        <v>20</v>
      </c>
      <c r="BD23">
        <v>22.5</v>
      </c>
      <c r="BE23">
        <v>7.17</v>
      </c>
      <c r="BF23">
        <v>0.86</v>
      </c>
      <c r="BG23">
        <v>3.94</v>
      </c>
      <c r="BH23">
        <v>5.4</v>
      </c>
      <c r="BI23">
        <v>3.5</v>
      </c>
      <c r="BJ23">
        <v>2.99</v>
      </c>
      <c r="BK23">
        <v>4.34</v>
      </c>
      <c r="BL23">
        <v>1.92</v>
      </c>
      <c r="BM23">
        <v>0</v>
      </c>
      <c r="BN23">
        <v>0.48</v>
      </c>
      <c r="BO23">
        <v>11.13</v>
      </c>
      <c r="BP23">
        <v>0</v>
      </c>
      <c r="BQ23">
        <v>4.28</v>
      </c>
      <c r="BR23">
        <v>2.1800000000000002</v>
      </c>
      <c r="BS23">
        <v>0.4</v>
      </c>
      <c r="BT23">
        <v>0</v>
      </c>
      <c r="BU23">
        <v>0</v>
      </c>
      <c r="BV23">
        <v>0</v>
      </c>
      <c r="BW23">
        <f t="shared" si="2"/>
        <v>71.090000000000018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511.24970000000002</v>
      </c>
      <c r="M24">
        <v>90</v>
      </c>
      <c r="N24">
        <v>118.125</v>
      </c>
      <c r="O24">
        <v>123.66562500000001</v>
      </c>
      <c r="P24">
        <v>123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14.25</v>
      </c>
      <c r="W24">
        <v>44.917999999999999</v>
      </c>
      <c r="X24">
        <v>147.515625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39.409199999999998</v>
      </c>
      <c r="AH24">
        <v>152.94049999999999</v>
      </c>
      <c r="AI24">
        <v>6.3650000000000002</v>
      </c>
      <c r="AJ24">
        <v>0</v>
      </c>
      <c r="AK24">
        <v>50.76</v>
      </c>
      <c r="AL24">
        <v>79.364599999999996</v>
      </c>
      <c r="AM24">
        <v>15.996</v>
      </c>
      <c r="AN24">
        <v>0</v>
      </c>
      <c r="AO24">
        <v>28.224</v>
      </c>
      <c r="AP24">
        <v>11.529</v>
      </c>
      <c r="AQ24">
        <v>27.72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71.300000000000011</v>
      </c>
      <c r="BA24">
        <f t="shared" si="1"/>
        <v>2613.0436610000002</v>
      </c>
      <c r="BB24">
        <v>21</v>
      </c>
      <c r="BD24">
        <v>22.5</v>
      </c>
      <c r="BE24">
        <v>7.17</v>
      </c>
      <c r="BF24">
        <v>0.86</v>
      </c>
      <c r="BG24">
        <v>3.94</v>
      </c>
      <c r="BH24">
        <v>5.4</v>
      </c>
      <c r="BI24">
        <v>3.5</v>
      </c>
      <c r="BJ24">
        <v>2.99</v>
      </c>
      <c r="BK24">
        <v>4.34</v>
      </c>
      <c r="BL24">
        <v>1.92</v>
      </c>
      <c r="BM24">
        <v>0</v>
      </c>
      <c r="BN24">
        <v>0.48</v>
      </c>
      <c r="BO24">
        <v>11.34</v>
      </c>
      <c r="BP24">
        <v>0</v>
      </c>
      <c r="BQ24">
        <v>4.28</v>
      </c>
      <c r="BR24">
        <v>2.1800000000000002</v>
      </c>
      <c r="BS24">
        <v>0.4</v>
      </c>
      <c r="BT24">
        <v>0</v>
      </c>
      <c r="BU24">
        <v>0</v>
      </c>
      <c r="BV24">
        <v>0</v>
      </c>
      <c r="BW24">
        <f t="shared" si="2"/>
        <v>71.300000000000011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511.24970000000002</v>
      </c>
      <c r="M25">
        <v>90</v>
      </c>
      <c r="N25">
        <v>118.125</v>
      </c>
      <c r="O25">
        <v>123.66562500000001</v>
      </c>
      <c r="P25">
        <v>123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14.25</v>
      </c>
      <c r="W25">
        <v>44.917999999999999</v>
      </c>
      <c r="X25">
        <v>147.515625</v>
      </c>
      <c r="Y25">
        <v>0</v>
      </c>
      <c r="Z25">
        <v>13.2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39.409199999999998</v>
      </c>
      <c r="AH25">
        <v>152.94049999999999</v>
      </c>
      <c r="AI25">
        <v>6.3650000000000002</v>
      </c>
      <c r="AJ25">
        <v>0</v>
      </c>
      <c r="AK25">
        <v>50.76</v>
      </c>
      <c r="AL25">
        <v>79.364599999999996</v>
      </c>
      <c r="AM25">
        <v>15.996</v>
      </c>
      <c r="AN25">
        <v>0</v>
      </c>
      <c r="AO25">
        <v>28.224</v>
      </c>
      <c r="AP25">
        <v>11.529</v>
      </c>
      <c r="AQ25">
        <v>27.72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71.190000000000012</v>
      </c>
      <c r="BA25">
        <f t="shared" si="1"/>
        <v>2606.4722610000003</v>
      </c>
      <c r="BB25">
        <v>22</v>
      </c>
      <c r="BD25">
        <v>22.5</v>
      </c>
      <c r="BE25">
        <v>7.17</v>
      </c>
      <c r="BF25">
        <v>0.86</v>
      </c>
      <c r="BG25">
        <v>3.94</v>
      </c>
      <c r="BH25">
        <v>5.4</v>
      </c>
      <c r="BI25">
        <v>3.5</v>
      </c>
      <c r="BJ25">
        <v>2.99</v>
      </c>
      <c r="BK25">
        <v>4.2300000000000004</v>
      </c>
      <c r="BL25">
        <v>1.92</v>
      </c>
      <c r="BM25">
        <v>0</v>
      </c>
      <c r="BN25">
        <v>0.48</v>
      </c>
      <c r="BO25">
        <v>11.34</v>
      </c>
      <c r="BP25">
        <v>0</v>
      </c>
      <c r="BQ25">
        <v>4.28</v>
      </c>
      <c r="BR25">
        <v>2.1800000000000002</v>
      </c>
      <c r="BS25">
        <v>0.4</v>
      </c>
      <c r="BT25">
        <v>0</v>
      </c>
      <c r="BU25">
        <v>0</v>
      </c>
      <c r="BV25">
        <v>0</v>
      </c>
      <c r="BW25">
        <f t="shared" si="2"/>
        <v>71.190000000000012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511.24970000000002</v>
      </c>
      <c r="M26">
        <v>90</v>
      </c>
      <c r="N26">
        <v>118.125</v>
      </c>
      <c r="O26">
        <v>123.66562500000001</v>
      </c>
      <c r="P26">
        <v>123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14.25</v>
      </c>
      <c r="W26">
        <v>44.917999999999999</v>
      </c>
      <c r="X26">
        <v>147.515625</v>
      </c>
      <c r="Y26">
        <v>0</v>
      </c>
      <c r="Z26">
        <v>13.2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39.409199999999998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</v>
      </c>
      <c r="AO26">
        <v>28.224</v>
      </c>
      <c r="AP26">
        <v>11.529</v>
      </c>
      <c r="AQ26">
        <v>27.72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71.710000000000008</v>
      </c>
      <c r="BA26">
        <f t="shared" si="1"/>
        <v>2619.7222610000003</v>
      </c>
      <c r="BB26">
        <v>23</v>
      </c>
      <c r="BD26">
        <v>22.5</v>
      </c>
      <c r="BE26">
        <v>7.17</v>
      </c>
      <c r="BF26">
        <v>0.86</v>
      </c>
      <c r="BG26">
        <v>3.94</v>
      </c>
      <c r="BH26">
        <v>5.4</v>
      </c>
      <c r="BI26">
        <v>3.5</v>
      </c>
      <c r="BJ26">
        <v>2.99</v>
      </c>
      <c r="BK26">
        <v>4.3</v>
      </c>
      <c r="BL26">
        <v>1.97</v>
      </c>
      <c r="BM26">
        <v>0</v>
      </c>
      <c r="BN26">
        <v>0.48</v>
      </c>
      <c r="BO26">
        <v>11.74</v>
      </c>
      <c r="BP26">
        <v>0</v>
      </c>
      <c r="BQ26">
        <v>4.28</v>
      </c>
      <c r="BR26">
        <v>2.1800000000000002</v>
      </c>
      <c r="BS26">
        <v>0.4</v>
      </c>
      <c r="BT26">
        <v>0</v>
      </c>
      <c r="BU26">
        <v>0</v>
      </c>
      <c r="BV26">
        <v>0</v>
      </c>
      <c r="BW26">
        <f t="shared" si="2"/>
        <v>71.710000000000008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403.98451499999999</v>
      </c>
      <c r="M27">
        <v>90</v>
      </c>
      <c r="N27">
        <v>118.125</v>
      </c>
      <c r="O27">
        <v>123.66562500000001</v>
      </c>
      <c r="P27">
        <v>123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14.25</v>
      </c>
      <c r="W27">
        <v>44.917999999999999</v>
      </c>
      <c r="X27">
        <v>147.515625</v>
      </c>
      <c r="Y27">
        <v>0</v>
      </c>
      <c r="Z27">
        <v>13.2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39.409199999999998</v>
      </c>
      <c r="AH27">
        <v>152.94049999999999</v>
      </c>
      <c r="AI27">
        <v>22.914000000000001</v>
      </c>
      <c r="AJ27">
        <v>0</v>
      </c>
      <c r="AK27">
        <v>50.76</v>
      </c>
      <c r="AL27">
        <v>79.364599999999996</v>
      </c>
      <c r="AM27">
        <v>15.996</v>
      </c>
      <c r="AN27">
        <v>0</v>
      </c>
      <c r="AO27">
        <v>28.224</v>
      </c>
      <c r="AP27">
        <v>11.529</v>
      </c>
      <c r="AQ27">
        <v>41.58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73.649999999999991</v>
      </c>
      <c r="BA27">
        <f t="shared" si="1"/>
        <v>2532.0760760000012</v>
      </c>
      <c r="BB27">
        <v>24</v>
      </c>
      <c r="BD27">
        <v>22.5</v>
      </c>
      <c r="BE27">
        <v>7.34</v>
      </c>
      <c r="BF27">
        <v>0.81</v>
      </c>
      <c r="BG27">
        <v>4.0599999999999996</v>
      </c>
      <c r="BH27">
        <v>5.58</v>
      </c>
      <c r="BI27">
        <v>4.5999999999999996</v>
      </c>
      <c r="BJ27">
        <v>2.99</v>
      </c>
      <c r="BK27">
        <v>4.3</v>
      </c>
      <c r="BL27">
        <v>2.06</v>
      </c>
      <c r="BM27">
        <v>0</v>
      </c>
      <c r="BN27">
        <v>0.5</v>
      </c>
      <c r="BO27">
        <v>12.03</v>
      </c>
      <c r="BP27">
        <v>0</v>
      </c>
      <c r="BQ27">
        <v>4.41</v>
      </c>
      <c r="BR27">
        <v>2.0699999999999998</v>
      </c>
      <c r="BS27">
        <v>0.4</v>
      </c>
      <c r="BT27">
        <v>0</v>
      </c>
      <c r="BU27">
        <v>0</v>
      </c>
      <c r="BV27">
        <v>0</v>
      </c>
      <c r="BW27">
        <f t="shared" si="2"/>
        <v>73.649999999999991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541.24969999999996</v>
      </c>
      <c r="M28">
        <v>90</v>
      </c>
      <c r="N28">
        <v>118.125</v>
      </c>
      <c r="O28">
        <v>123.66562500000001</v>
      </c>
      <c r="P28">
        <v>123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14.25</v>
      </c>
      <c r="W28">
        <v>44.917999999999999</v>
      </c>
      <c r="X28">
        <v>147.515625</v>
      </c>
      <c r="Y28">
        <v>0</v>
      </c>
      <c r="Z28">
        <v>13.2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39.409199999999998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</v>
      </c>
      <c r="AO28">
        <v>28.224</v>
      </c>
      <c r="AP28">
        <v>11.529</v>
      </c>
      <c r="AQ28">
        <v>44.1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74.069999999999993</v>
      </c>
      <c r="BA28">
        <f t="shared" si="1"/>
        <v>2715.5632610000007</v>
      </c>
      <c r="BB28">
        <v>25</v>
      </c>
      <c r="BD28">
        <v>22.5</v>
      </c>
      <c r="BE28">
        <v>7.34</v>
      </c>
      <c r="BF28">
        <v>0.81</v>
      </c>
      <c r="BG28">
        <v>4.0599999999999996</v>
      </c>
      <c r="BH28">
        <v>5.58</v>
      </c>
      <c r="BI28">
        <v>4.5999999999999996</v>
      </c>
      <c r="BJ28">
        <v>2.99</v>
      </c>
      <c r="BK28">
        <v>4.3</v>
      </c>
      <c r="BL28">
        <v>2.06</v>
      </c>
      <c r="BM28">
        <v>0</v>
      </c>
      <c r="BN28">
        <v>0.5</v>
      </c>
      <c r="BO28">
        <v>12.45</v>
      </c>
      <c r="BP28">
        <v>0</v>
      </c>
      <c r="BQ28">
        <v>4.41</v>
      </c>
      <c r="BR28">
        <v>2.0699999999999998</v>
      </c>
      <c r="BS28">
        <v>0.4</v>
      </c>
      <c r="BT28">
        <v>0</v>
      </c>
      <c r="BU28">
        <v>0</v>
      </c>
      <c r="BV28">
        <v>0</v>
      </c>
      <c r="BW28">
        <f t="shared" si="2"/>
        <v>74.069999999999993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541.24969999999996</v>
      </c>
      <c r="M29">
        <v>90</v>
      </c>
      <c r="N29">
        <v>118.125</v>
      </c>
      <c r="O29">
        <v>123.66562500000001</v>
      </c>
      <c r="P29">
        <v>123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14.25</v>
      </c>
      <c r="W29">
        <v>44.917999999999999</v>
      </c>
      <c r="X29">
        <v>147.515625</v>
      </c>
      <c r="Y29">
        <v>0</v>
      </c>
      <c r="Z29">
        <v>6.6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39.409199999999998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</v>
      </c>
      <c r="AO29">
        <v>28.224</v>
      </c>
      <c r="AP29">
        <v>11.529</v>
      </c>
      <c r="AQ29">
        <v>44.1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73.649999999999991</v>
      </c>
      <c r="BA29">
        <f t="shared" si="1"/>
        <v>2708.5432610000003</v>
      </c>
      <c r="BB29">
        <v>26</v>
      </c>
      <c r="BD29">
        <v>22.5</v>
      </c>
      <c r="BE29">
        <v>7.34</v>
      </c>
      <c r="BF29">
        <v>0.81</v>
      </c>
      <c r="BG29">
        <v>4.0599999999999996</v>
      </c>
      <c r="BH29">
        <v>5.58</v>
      </c>
      <c r="BI29">
        <v>4.5999999999999996</v>
      </c>
      <c r="BJ29">
        <v>2.99</v>
      </c>
      <c r="BK29">
        <v>4.3</v>
      </c>
      <c r="BL29">
        <v>2.06</v>
      </c>
      <c r="BM29">
        <v>0</v>
      </c>
      <c r="BN29">
        <v>0.5</v>
      </c>
      <c r="BO29">
        <v>12.03</v>
      </c>
      <c r="BP29">
        <v>0</v>
      </c>
      <c r="BQ29">
        <v>4.41</v>
      </c>
      <c r="BR29">
        <v>2.0699999999999998</v>
      </c>
      <c r="BS29">
        <v>0.4</v>
      </c>
      <c r="BT29">
        <v>0</v>
      </c>
      <c r="BU29">
        <v>0</v>
      </c>
      <c r="BV29">
        <v>0</v>
      </c>
      <c r="BW29">
        <f t="shared" si="2"/>
        <v>73.649999999999991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541.24969999999996</v>
      </c>
      <c r="M30">
        <v>90</v>
      </c>
      <c r="N30">
        <v>118.125</v>
      </c>
      <c r="O30">
        <v>123.66562500000001</v>
      </c>
      <c r="P30">
        <v>123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14.25</v>
      </c>
      <c r="W30">
        <v>44.917999999999999</v>
      </c>
      <c r="X30">
        <v>147.515625</v>
      </c>
      <c r="Y30">
        <v>0</v>
      </c>
      <c r="Z30">
        <v>6.6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39.409199999999998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</v>
      </c>
      <c r="AO30">
        <v>28.224</v>
      </c>
      <c r="AP30">
        <v>11.529</v>
      </c>
      <c r="AQ30">
        <v>44.1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73.649999999999991</v>
      </c>
      <c r="BA30">
        <f t="shared" si="1"/>
        <v>2708.5432610000003</v>
      </c>
      <c r="BB30">
        <v>27</v>
      </c>
      <c r="BD30">
        <v>22.5</v>
      </c>
      <c r="BE30">
        <v>7.34</v>
      </c>
      <c r="BF30">
        <v>0.81</v>
      </c>
      <c r="BG30">
        <v>4.0599999999999996</v>
      </c>
      <c r="BH30">
        <v>5.58</v>
      </c>
      <c r="BI30">
        <v>4.5999999999999996</v>
      </c>
      <c r="BJ30">
        <v>2.99</v>
      </c>
      <c r="BK30">
        <v>4.3</v>
      </c>
      <c r="BL30">
        <v>2.06</v>
      </c>
      <c r="BM30">
        <v>0</v>
      </c>
      <c r="BN30">
        <v>0.5</v>
      </c>
      <c r="BO30">
        <v>12.03</v>
      </c>
      <c r="BP30">
        <v>0</v>
      </c>
      <c r="BQ30">
        <v>4.41</v>
      </c>
      <c r="BR30">
        <v>2.0699999999999998</v>
      </c>
      <c r="BS30">
        <v>0.4</v>
      </c>
      <c r="BT30">
        <v>0</v>
      </c>
      <c r="BU30">
        <v>0</v>
      </c>
      <c r="BV30">
        <v>0</v>
      </c>
      <c r="BW30">
        <f t="shared" si="2"/>
        <v>73.649999999999991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541.24969999999996</v>
      </c>
      <c r="M31">
        <v>90</v>
      </c>
      <c r="N31">
        <v>118.125</v>
      </c>
      <c r="O31">
        <v>123.66562500000001</v>
      </c>
      <c r="P31">
        <v>123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14.25</v>
      </c>
      <c r="W31">
        <v>44.917999999999999</v>
      </c>
      <c r="X31">
        <v>147.515625</v>
      </c>
      <c r="Y31">
        <v>0</v>
      </c>
      <c r="Z31">
        <v>6.6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39.409199999999998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</v>
      </c>
      <c r="AO31">
        <v>28.224</v>
      </c>
      <c r="AP31">
        <v>11.529</v>
      </c>
      <c r="AQ31">
        <v>27.72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73.56</v>
      </c>
      <c r="BA31">
        <f t="shared" si="1"/>
        <v>2692.073261</v>
      </c>
      <c r="BB31">
        <v>28</v>
      </c>
      <c r="BD31">
        <v>22.5</v>
      </c>
      <c r="BE31">
        <v>7.34</v>
      </c>
      <c r="BF31">
        <v>0.81</v>
      </c>
      <c r="BG31">
        <v>4.0599999999999996</v>
      </c>
      <c r="BH31">
        <v>5.58</v>
      </c>
      <c r="BI31">
        <v>4.5999999999999996</v>
      </c>
      <c r="BJ31">
        <v>2.99</v>
      </c>
      <c r="BK31">
        <v>4.25</v>
      </c>
      <c r="BL31">
        <v>2.02</v>
      </c>
      <c r="BM31">
        <v>0</v>
      </c>
      <c r="BN31">
        <v>0.5</v>
      </c>
      <c r="BO31">
        <v>12.03</v>
      </c>
      <c r="BP31">
        <v>0</v>
      </c>
      <c r="BQ31">
        <v>4.41</v>
      </c>
      <c r="BR31">
        <v>2.0699999999999998</v>
      </c>
      <c r="BS31">
        <v>0.4</v>
      </c>
      <c r="BT31">
        <v>0</v>
      </c>
      <c r="BU31">
        <v>0</v>
      </c>
      <c r="BV31">
        <v>0</v>
      </c>
      <c r="BW31">
        <f t="shared" si="2"/>
        <v>73.56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541.24969999999996</v>
      </c>
      <c r="M32">
        <v>90</v>
      </c>
      <c r="N32">
        <v>118.125</v>
      </c>
      <c r="O32">
        <v>123.66562500000001</v>
      </c>
      <c r="P32">
        <v>123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14.25</v>
      </c>
      <c r="W32">
        <v>44.917999999999999</v>
      </c>
      <c r="X32">
        <v>147.515625</v>
      </c>
      <c r="Y32">
        <v>0</v>
      </c>
      <c r="Z32">
        <v>6.6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39.409199999999998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</v>
      </c>
      <c r="AO32">
        <v>28.224</v>
      </c>
      <c r="AP32">
        <v>11.529</v>
      </c>
      <c r="AQ32">
        <v>13.86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73.56</v>
      </c>
      <c r="BA32">
        <f t="shared" si="1"/>
        <v>2678.2132610000003</v>
      </c>
      <c r="BB32">
        <v>29</v>
      </c>
      <c r="BD32">
        <v>22.5</v>
      </c>
      <c r="BE32">
        <v>7.34</v>
      </c>
      <c r="BF32">
        <v>0.81</v>
      </c>
      <c r="BG32">
        <v>4.0599999999999996</v>
      </c>
      <c r="BH32">
        <v>5.58</v>
      </c>
      <c r="BI32">
        <v>4.5999999999999996</v>
      </c>
      <c r="BJ32">
        <v>2.99</v>
      </c>
      <c r="BK32">
        <v>4.25</v>
      </c>
      <c r="BL32">
        <v>2.02</v>
      </c>
      <c r="BM32">
        <v>0</v>
      </c>
      <c r="BN32">
        <v>0.5</v>
      </c>
      <c r="BO32">
        <v>12.03</v>
      </c>
      <c r="BP32">
        <v>0</v>
      </c>
      <c r="BQ32">
        <v>4.41</v>
      </c>
      <c r="BR32">
        <v>2.0699999999999998</v>
      </c>
      <c r="BS32">
        <v>0.4</v>
      </c>
      <c r="BT32">
        <v>0</v>
      </c>
      <c r="BU32">
        <v>0</v>
      </c>
      <c r="BV32">
        <v>0</v>
      </c>
      <c r="BW32">
        <f t="shared" si="2"/>
        <v>73.56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541.24969999999996</v>
      </c>
      <c r="M33">
        <v>90</v>
      </c>
      <c r="N33">
        <v>118.125</v>
      </c>
      <c r="O33">
        <v>123.66562500000001</v>
      </c>
      <c r="P33">
        <v>123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14.25</v>
      </c>
      <c r="W33">
        <v>44.917999999999999</v>
      </c>
      <c r="X33">
        <v>147.515625</v>
      </c>
      <c r="Y33">
        <v>0</v>
      </c>
      <c r="Z33">
        <v>13.2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39.409199999999998</v>
      </c>
      <c r="AH33">
        <v>152.94049999999999</v>
      </c>
      <c r="AI33">
        <v>57.284999999999997</v>
      </c>
      <c r="AJ33">
        <v>0</v>
      </c>
      <c r="AK33">
        <v>50.76</v>
      </c>
      <c r="AL33">
        <v>79.364599999999996</v>
      </c>
      <c r="AM33">
        <v>15.996</v>
      </c>
      <c r="AN33">
        <v>0.66954999999999998</v>
      </c>
      <c r="AO33">
        <v>28.224</v>
      </c>
      <c r="AP33">
        <v>11.529</v>
      </c>
      <c r="AQ33">
        <v>0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73.56</v>
      </c>
      <c r="BA33">
        <f t="shared" si="1"/>
        <v>2662.7118110000006</v>
      </c>
      <c r="BB33">
        <v>30</v>
      </c>
      <c r="BD33">
        <v>22.5</v>
      </c>
      <c r="BE33">
        <v>7.34</v>
      </c>
      <c r="BF33">
        <v>0.81</v>
      </c>
      <c r="BG33">
        <v>4.0599999999999996</v>
      </c>
      <c r="BH33">
        <v>5.58</v>
      </c>
      <c r="BI33">
        <v>4.5999999999999996</v>
      </c>
      <c r="BJ33">
        <v>2.99</v>
      </c>
      <c r="BK33">
        <v>4.25</v>
      </c>
      <c r="BL33">
        <v>2.02</v>
      </c>
      <c r="BM33">
        <v>0</v>
      </c>
      <c r="BN33">
        <v>0.5</v>
      </c>
      <c r="BO33">
        <v>12.03</v>
      </c>
      <c r="BP33">
        <v>0</v>
      </c>
      <c r="BQ33">
        <v>4.41</v>
      </c>
      <c r="BR33">
        <v>2.0699999999999998</v>
      </c>
      <c r="BS33">
        <v>0.4</v>
      </c>
      <c r="BT33">
        <v>0</v>
      </c>
      <c r="BU33">
        <v>0</v>
      </c>
      <c r="BV33">
        <v>0</v>
      </c>
      <c r="BW33">
        <f t="shared" si="2"/>
        <v>73.56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541.24969999999996</v>
      </c>
      <c r="M34">
        <v>90</v>
      </c>
      <c r="N34">
        <v>118.125</v>
      </c>
      <c r="O34">
        <v>123.66562500000001</v>
      </c>
      <c r="P34">
        <v>123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14.25</v>
      </c>
      <c r="W34">
        <v>44.917999999999999</v>
      </c>
      <c r="X34">
        <v>147.515625</v>
      </c>
      <c r="Y34">
        <v>0</v>
      </c>
      <c r="Z34">
        <v>13.2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39.409199999999998</v>
      </c>
      <c r="AH34">
        <v>152.94049999999999</v>
      </c>
      <c r="AI34">
        <v>19.094999999999999</v>
      </c>
      <c r="AJ34">
        <v>0</v>
      </c>
      <c r="AK34">
        <v>50.76</v>
      </c>
      <c r="AL34">
        <v>79.364599999999996</v>
      </c>
      <c r="AM34">
        <v>15.996</v>
      </c>
      <c r="AN34">
        <v>0.66954999999999998</v>
      </c>
      <c r="AO34">
        <v>28.224</v>
      </c>
      <c r="AP34">
        <v>11.529</v>
      </c>
      <c r="AQ34">
        <v>0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73.56</v>
      </c>
      <c r="BA34">
        <f t="shared" si="1"/>
        <v>2624.5218110000005</v>
      </c>
      <c r="BB34">
        <v>31</v>
      </c>
      <c r="BD34">
        <v>22.5</v>
      </c>
      <c r="BE34">
        <v>7.34</v>
      </c>
      <c r="BF34">
        <v>0.81</v>
      </c>
      <c r="BG34">
        <v>4.0599999999999996</v>
      </c>
      <c r="BH34">
        <v>5.58</v>
      </c>
      <c r="BI34">
        <v>4.5999999999999996</v>
      </c>
      <c r="BJ34">
        <v>2.99</v>
      </c>
      <c r="BK34">
        <v>4.25</v>
      </c>
      <c r="BL34">
        <v>2.02</v>
      </c>
      <c r="BM34">
        <v>0</v>
      </c>
      <c r="BN34">
        <v>0.5</v>
      </c>
      <c r="BO34">
        <v>12.03</v>
      </c>
      <c r="BP34">
        <v>0</v>
      </c>
      <c r="BQ34">
        <v>4.41</v>
      </c>
      <c r="BR34">
        <v>2.0699999999999998</v>
      </c>
      <c r="BS34">
        <v>0.4</v>
      </c>
      <c r="BT34">
        <v>0</v>
      </c>
      <c r="BU34">
        <v>0</v>
      </c>
      <c r="BV34">
        <v>0</v>
      </c>
      <c r="BW34">
        <f t="shared" si="2"/>
        <v>73.56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541.24969999999996</v>
      </c>
      <c r="M35">
        <v>90</v>
      </c>
      <c r="N35">
        <v>118.125</v>
      </c>
      <c r="O35">
        <v>123.66562500000001</v>
      </c>
      <c r="P35">
        <v>123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14.25</v>
      </c>
      <c r="W35">
        <v>44.917999999999999</v>
      </c>
      <c r="X35">
        <v>147.515625</v>
      </c>
      <c r="Y35">
        <v>0</v>
      </c>
      <c r="Z35">
        <v>13.2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39.409199999999998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0.66954999999999998</v>
      </c>
      <c r="AO35">
        <v>28.224</v>
      </c>
      <c r="AP35">
        <v>11.529</v>
      </c>
      <c r="AQ35">
        <v>0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72.53</v>
      </c>
      <c r="BA35">
        <f t="shared" si="1"/>
        <v>2623.4918110000008</v>
      </c>
      <c r="BB35">
        <v>32</v>
      </c>
      <c r="BD35">
        <v>22.5</v>
      </c>
      <c r="BE35">
        <v>7.34</v>
      </c>
      <c r="BF35">
        <v>0.81</v>
      </c>
      <c r="BG35">
        <v>4.0599999999999996</v>
      </c>
      <c r="BH35">
        <v>5.58</v>
      </c>
      <c r="BI35">
        <v>3.57</v>
      </c>
      <c r="BJ35">
        <v>2.99</v>
      </c>
      <c r="BK35">
        <v>4.25</v>
      </c>
      <c r="BL35">
        <v>2.02</v>
      </c>
      <c r="BM35">
        <v>0</v>
      </c>
      <c r="BN35">
        <v>0.5</v>
      </c>
      <c r="BO35">
        <v>12.03</v>
      </c>
      <c r="BP35">
        <v>0</v>
      </c>
      <c r="BQ35">
        <v>4.41</v>
      </c>
      <c r="BR35">
        <v>2.0699999999999998</v>
      </c>
      <c r="BS35">
        <v>0.4</v>
      </c>
      <c r="BT35">
        <v>0</v>
      </c>
      <c r="BU35">
        <v>0</v>
      </c>
      <c r="BV35">
        <v>0</v>
      </c>
      <c r="BW35">
        <f t="shared" si="2"/>
        <v>72.53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541.24969999999996</v>
      </c>
      <c r="M36">
        <v>90</v>
      </c>
      <c r="N36">
        <v>118.125</v>
      </c>
      <c r="O36">
        <v>123.66562500000001</v>
      </c>
      <c r="P36">
        <v>123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14.25</v>
      </c>
      <c r="W36">
        <v>44.917999999999999</v>
      </c>
      <c r="X36">
        <v>147.515625</v>
      </c>
      <c r="Y36">
        <v>0</v>
      </c>
      <c r="Z36">
        <v>13.2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39.409199999999998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0.66954999999999998</v>
      </c>
      <c r="AO36">
        <v>28.224</v>
      </c>
      <c r="AP36">
        <v>11.529</v>
      </c>
      <c r="AQ36">
        <v>0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72.53</v>
      </c>
      <c r="BA36">
        <f t="shared" si="1"/>
        <v>2623.4918110000008</v>
      </c>
      <c r="BB36">
        <v>33</v>
      </c>
      <c r="BD36">
        <v>22.5</v>
      </c>
      <c r="BE36">
        <v>7.34</v>
      </c>
      <c r="BF36">
        <v>0.81</v>
      </c>
      <c r="BG36">
        <v>4.0599999999999996</v>
      </c>
      <c r="BH36">
        <v>5.58</v>
      </c>
      <c r="BI36">
        <v>3.57</v>
      </c>
      <c r="BJ36">
        <v>2.99</v>
      </c>
      <c r="BK36">
        <v>4.25</v>
      </c>
      <c r="BL36">
        <v>2.02</v>
      </c>
      <c r="BM36">
        <v>0</v>
      </c>
      <c r="BN36">
        <v>0.5</v>
      </c>
      <c r="BO36">
        <v>12.03</v>
      </c>
      <c r="BP36">
        <v>0</v>
      </c>
      <c r="BQ36">
        <v>4.41</v>
      </c>
      <c r="BR36">
        <v>2.0699999999999998</v>
      </c>
      <c r="BS36">
        <v>0.4</v>
      </c>
      <c r="BT36">
        <v>0</v>
      </c>
      <c r="BU36">
        <v>0</v>
      </c>
      <c r="BV36">
        <v>0</v>
      </c>
      <c r="BW36">
        <f t="shared" si="2"/>
        <v>72.53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215.5301</v>
      </c>
      <c r="L37">
        <v>401.24970000000002</v>
      </c>
      <c r="M37">
        <v>90</v>
      </c>
      <c r="N37">
        <v>118.125</v>
      </c>
      <c r="O37">
        <v>123.66562500000001</v>
      </c>
      <c r="P37">
        <v>123</v>
      </c>
      <c r="Q37">
        <v>21.82</v>
      </c>
      <c r="R37">
        <v>42.390099999999997</v>
      </c>
      <c r="S37">
        <v>26.3901</v>
      </c>
      <c r="T37">
        <v>0</v>
      </c>
      <c r="U37">
        <v>348.97500000000002</v>
      </c>
      <c r="V37">
        <v>14.25</v>
      </c>
      <c r="W37">
        <v>44.917999999999999</v>
      </c>
      <c r="X37">
        <v>147.515625</v>
      </c>
      <c r="Y37">
        <v>0</v>
      </c>
      <c r="Z37">
        <v>13.2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39.409199999999998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0.66954999999999998</v>
      </c>
      <c r="AO37">
        <v>28.224</v>
      </c>
      <c r="AP37">
        <v>11.529</v>
      </c>
      <c r="AQ37">
        <v>0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73.25</v>
      </c>
      <c r="BA37">
        <f t="shared" si="1"/>
        <v>2484.2118110000006</v>
      </c>
      <c r="BB37">
        <v>34</v>
      </c>
      <c r="BD37">
        <v>22.5</v>
      </c>
      <c r="BE37">
        <v>7.34</v>
      </c>
      <c r="BF37">
        <v>0.78</v>
      </c>
      <c r="BG37">
        <v>4.0599999999999996</v>
      </c>
      <c r="BH37">
        <v>5.58</v>
      </c>
      <c r="BI37">
        <v>3.57</v>
      </c>
      <c r="BJ37">
        <v>2.99</v>
      </c>
      <c r="BK37">
        <v>4.25</v>
      </c>
      <c r="BL37">
        <v>2.02</v>
      </c>
      <c r="BM37">
        <v>0</v>
      </c>
      <c r="BN37">
        <v>0.5</v>
      </c>
      <c r="BO37">
        <v>12.78</v>
      </c>
      <c r="BP37">
        <v>0</v>
      </c>
      <c r="BQ37">
        <v>4.41</v>
      </c>
      <c r="BR37">
        <v>2.0699999999999998</v>
      </c>
      <c r="BS37">
        <v>0.4</v>
      </c>
      <c r="BT37">
        <v>0</v>
      </c>
      <c r="BU37">
        <v>0</v>
      </c>
      <c r="BV37">
        <v>0</v>
      </c>
      <c r="BW37">
        <f t="shared" si="2"/>
        <v>73.25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215.5301</v>
      </c>
      <c r="L38">
        <v>401.24970000000002</v>
      </c>
      <c r="M38">
        <v>90</v>
      </c>
      <c r="N38">
        <v>118.125</v>
      </c>
      <c r="O38">
        <v>123.66562500000001</v>
      </c>
      <c r="P38">
        <v>123</v>
      </c>
      <c r="Q38">
        <v>21.82</v>
      </c>
      <c r="R38">
        <v>42.390099999999997</v>
      </c>
      <c r="S38">
        <v>26.3901</v>
      </c>
      <c r="T38">
        <v>0</v>
      </c>
      <c r="U38">
        <v>348.97500000000002</v>
      </c>
      <c r="V38">
        <v>14.25</v>
      </c>
      <c r="W38">
        <v>44.917999999999999</v>
      </c>
      <c r="X38">
        <v>147.515625</v>
      </c>
      <c r="Y38">
        <v>0</v>
      </c>
      <c r="Z38">
        <v>13.2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39.409199999999998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0.66954999999999998</v>
      </c>
      <c r="AO38">
        <v>28.224</v>
      </c>
      <c r="AP38">
        <v>11.529</v>
      </c>
      <c r="AQ38">
        <v>0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73.25</v>
      </c>
      <c r="BA38">
        <f t="shared" si="1"/>
        <v>2484.2118110000006</v>
      </c>
      <c r="BB38">
        <v>35</v>
      </c>
      <c r="BD38">
        <v>22.5</v>
      </c>
      <c r="BE38">
        <v>7.34</v>
      </c>
      <c r="BF38">
        <v>0.78</v>
      </c>
      <c r="BG38">
        <v>4.0599999999999996</v>
      </c>
      <c r="BH38">
        <v>5.58</v>
      </c>
      <c r="BI38">
        <v>3.57</v>
      </c>
      <c r="BJ38">
        <v>2.99</v>
      </c>
      <c r="BK38">
        <v>4.25</v>
      </c>
      <c r="BL38">
        <v>2.02</v>
      </c>
      <c r="BM38">
        <v>0</v>
      </c>
      <c r="BN38">
        <v>0.5</v>
      </c>
      <c r="BO38">
        <v>12.78</v>
      </c>
      <c r="BP38">
        <v>0</v>
      </c>
      <c r="BQ38">
        <v>4.41</v>
      </c>
      <c r="BR38">
        <v>2.0699999999999998</v>
      </c>
      <c r="BS38">
        <v>0.4</v>
      </c>
      <c r="BT38">
        <v>0</v>
      </c>
      <c r="BU38">
        <v>0</v>
      </c>
      <c r="BV38">
        <v>0</v>
      </c>
      <c r="BW38">
        <f t="shared" si="2"/>
        <v>73.25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215.5301</v>
      </c>
      <c r="L39">
        <v>401.24970000000002</v>
      </c>
      <c r="M39">
        <v>90</v>
      </c>
      <c r="N39">
        <v>118.125</v>
      </c>
      <c r="O39">
        <v>123.66562500000001</v>
      </c>
      <c r="P39">
        <v>123</v>
      </c>
      <c r="Q39">
        <v>21.82</v>
      </c>
      <c r="R39">
        <v>42.390099999999997</v>
      </c>
      <c r="S39">
        <v>26.3901</v>
      </c>
      <c r="T39">
        <v>0</v>
      </c>
      <c r="U39">
        <v>348.97500000000002</v>
      </c>
      <c r="V39">
        <v>14.25</v>
      </c>
      <c r="W39">
        <v>44.917999999999999</v>
      </c>
      <c r="X39">
        <v>147.515625</v>
      </c>
      <c r="Y39">
        <v>0</v>
      </c>
      <c r="Z39">
        <v>13.2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39.409199999999998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15.996</v>
      </c>
      <c r="AN39">
        <v>0.66954999999999998</v>
      </c>
      <c r="AO39">
        <v>28.224</v>
      </c>
      <c r="AP39">
        <v>11.529</v>
      </c>
      <c r="AQ39">
        <v>0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73.42</v>
      </c>
      <c r="BA39">
        <f t="shared" si="1"/>
        <v>2484.3818110000007</v>
      </c>
      <c r="BB39">
        <v>36</v>
      </c>
      <c r="BD39">
        <v>22.5</v>
      </c>
      <c r="BE39">
        <v>7.34</v>
      </c>
      <c r="BF39">
        <v>0.78</v>
      </c>
      <c r="BG39">
        <v>4.0599999999999996</v>
      </c>
      <c r="BH39">
        <v>5.58</v>
      </c>
      <c r="BI39">
        <v>3.57</v>
      </c>
      <c r="BJ39">
        <v>2.99</v>
      </c>
      <c r="BK39">
        <v>4.25</v>
      </c>
      <c r="BL39">
        <v>2.02</v>
      </c>
      <c r="BM39">
        <v>0</v>
      </c>
      <c r="BN39">
        <v>0.5</v>
      </c>
      <c r="BO39">
        <v>12.95</v>
      </c>
      <c r="BP39">
        <v>0</v>
      </c>
      <c r="BQ39">
        <v>4.41</v>
      </c>
      <c r="BR39">
        <v>2.0699999999999998</v>
      </c>
      <c r="BS39">
        <v>0.4</v>
      </c>
      <c r="BT39">
        <v>0</v>
      </c>
      <c r="BU39">
        <v>0</v>
      </c>
      <c r="BV39">
        <v>0</v>
      </c>
      <c r="BW39">
        <f t="shared" si="2"/>
        <v>73.42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215.5301</v>
      </c>
      <c r="L40">
        <v>412.24970000000002</v>
      </c>
      <c r="M40">
        <v>90</v>
      </c>
      <c r="N40">
        <v>118.125</v>
      </c>
      <c r="O40">
        <v>123.66562500000001</v>
      </c>
      <c r="P40">
        <v>123</v>
      </c>
      <c r="Q40">
        <v>21.82</v>
      </c>
      <c r="R40">
        <v>42.390099999999997</v>
      </c>
      <c r="S40">
        <v>26.3901</v>
      </c>
      <c r="T40">
        <v>0</v>
      </c>
      <c r="U40">
        <v>348.97500000000002</v>
      </c>
      <c r="V40">
        <v>14.25</v>
      </c>
      <c r="W40">
        <v>44.917999999999999</v>
      </c>
      <c r="X40">
        <v>147.515625</v>
      </c>
      <c r="Y40">
        <v>0</v>
      </c>
      <c r="Z40">
        <v>13.2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39.409199999999998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15.996</v>
      </c>
      <c r="AN40">
        <v>0.66954999999999998</v>
      </c>
      <c r="AO40">
        <v>28.224</v>
      </c>
      <c r="AP40">
        <v>11.529</v>
      </c>
      <c r="AQ40">
        <v>0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73.42</v>
      </c>
      <c r="BA40">
        <f t="shared" si="1"/>
        <v>2495.3818110000007</v>
      </c>
      <c r="BB40">
        <v>37</v>
      </c>
      <c r="BD40">
        <v>22.5</v>
      </c>
      <c r="BE40">
        <v>7.34</v>
      </c>
      <c r="BF40">
        <v>0.78</v>
      </c>
      <c r="BG40">
        <v>4.0599999999999996</v>
      </c>
      <c r="BH40">
        <v>5.58</v>
      </c>
      <c r="BI40">
        <v>3.57</v>
      </c>
      <c r="BJ40">
        <v>2.99</v>
      </c>
      <c r="BK40">
        <v>4.25</v>
      </c>
      <c r="BL40">
        <v>2.02</v>
      </c>
      <c r="BM40">
        <v>0</v>
      </c>
      <c r="BN40">
        <v>0.5</v>
      </c>
      <c r="BO40">
        <v>12.95</v>
      </c>
      <c r="BP40">
        <v>0</v>
      </c>
      <c r="BQ40">
        <v>4.41</v>
      </c>
      <c r="BR40">
        <v>2.0699999999999998</v>
      </c>
      <c r="BS40">
        <v>0.4</v>
      </c>
      <c r="BT40">
        <v>0</v>
      </c>
      <c r="BU40">
        <v>0</v>
      </c>
      <c r="BV40">
        <v>0</v>
      </c>
      <c r="BW40">
        <f t="shared" si="2"/>
        <v>73.42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215.5301</v>
      </c>
      <c r="L41">
        <v>427.24970000000002</v>
      </c>
      <c r="M41">
        <v>90</v>
      </c>
      <c r="N41">
        <v>118.125</v>
      </c>
      <c r="O41">
        <v>123.66562500000001</v>
      </c>
      <c r="P41">
        <v>123</v>
      </c>
      <c r="Q41">
        <v>21.82</v>
      </c>
      <c r="R41">
        <v>42.390099999999997</v>
      </c>
      <c r="S41">
        <v>26.3901</v>
      </c>
      <c r="T41">
        <v>0</v>
      </c>
      <c r="U41">
        <v>348.97500000000002</v>
      </c>
      <c r="V41">
        <v>14.25</v>
      </c>
      <c r="W41">
        <v>44.917999999999999</v>
      </c>
      <c r="X41">
        <v>147.515625</v>
      </c>
      <c r="Y41">
        <v>0</v>
      </c>
      <c r="Z41">
        <v>13.2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39.409199999999998</v>
      </c>
      <c r="AH41">
        <v>152.94049999999999</v>
      </c>
      <c r="AI41">
        <v>19.094999999999999</v>
      </c>
      <c r="AJ41">
        <v>0</v>
      </c>
      <c r="AK41">
        <v>50.76</v>
      </c>
      <c r="AL41">
        <v>79.364599999999996</v>
      </c>
      <c r="AM41">
        <v>15.996</v>
      </c>
      <c r="AN41">
        <v>0.66954999999999998</v>
      </c>
      <c r="AO41">
        <v>28.224</v>
      </c>
      <c r="AP41">
        <v>11.529</v>
      </c>
      <c r="AQ41">
        <v>0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73.42</v>
      </c>
      <c r="BA41">
        <f t="shared" si="1"/>
        <v>2510.3818110000007</v>
      </c>
      <c r="BB41">
        <v>38</v>
      </c>
      <c r="BD41">
        <v>22.5</v>
      </c>
      <c r="BE41">
        <v>7.34</v>
      </c>
      <c r="BF41">
        <v>0.78</v>
      </c>
      <c r="BG41">
        <v>4.0599999999999996</v>
      </c>
      <c r="BH41">
        <v>5.58</v>
      </c>
      <c r="BI41">
        <v>3.57</v>
      </c>
      <c r="BJ41">
        <v>2.99</v>
      </c>
      <c r="BK41">
        <v>4.25</v>
      </c>
      <c r="BL41">
        <v>2.02</v>
      </c>
      <c r="BM41">
        <v>0</v>
      </c>
      <c r="BN41">
        <v>0.5</v>
      </c>
      <c r="BO41">
        <v>12.95</v>
      </c>
      <c r="BP41">
        <v>0</v>
      </c>
      <c r="BQ41">
        <v>4.41</v>
      </c>
      <c r="BR41">
        <v>2.0699999999999998</v>
      </c>
      <c r="BS41">
        <v>0.4</v>
      </c>
      <c r="BT41">
        <v>0</v>
      </c>
      <c r="BU41">
        <v>0</v>
      </c>
      <c r="BV41">
        <v>0</v>
      </c>
      <c r="BW41">
        <f t="shared" si="2"/>
        <v>73.42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215.5301</v>
      </c>
      <c r="L42">
        <v>435.24970000000002</v>
      </c>
      <c r="M42">
        <v>90</v>
      </c>
      <c r="N42">
        <v>118.125</v>
      </c>
      <c r="O42">
        <v>123.66562500000001</v>
      </c>
      <c r="P42">
        <v>123</v>
      </c>
      <c r="Q42">
        <v>21.82</v>
      </c>
      <c r="R42">
        <v>42.390099999999997</v>
      </c>
      <c r="S42">
        <v>26.3901</v>
      </c>
      <c r="T42">
        <v>0</v>
      </c>
      <c r="U42">
        <v>348.97500000000002</v>
      </c>
      <c r="V42">
        <v>14.25</v>
      </c>
      <c r="W42">
        <v>44.917999999999999</v>
      </c>
      <c r="X42">
        <v>147.515625</v>
      </c>
      <c r="Y42">
        <v>0</v>
      </c>
      <c r="Z42">
        <v>13.2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39.409199999999998</v>
      </c>
      <c r="AH42">
        <v>152.94049999999999</v>
      </c>
      <c r="AI42">
        <v>19.094999999999999</v>
      </c>
      <c r="AJ42">
        <v>0</v>
      </c>
      <c r="AK42">
        <v>50.76</v>
      </c>
      <c r="AL42">
        <v>79.364599999999996</v>
      </c>
      <c r="AM42">
        <v>15.996</v>
      </c>
      <c r="AN42">
        <v>0.66954999999999998</v>
      </c>
      <c r="AO42">
        <v>28.224</v>
      </c>
      <c r="AP42">
        <v>11.529</v>
      </c>
      <c r="AQ42">
        <v>0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74.02</v>
      </c>
      <c r="BA42">
        <f t="shared" si="1"/>
        <v>2518.9818110000006</v>
      </c>
      <c r="BB42">
        <v>39</v>
      </c>
      <c r="BD42">
        <v>22.5</v>
      </c>
      <c r="BE42">
        <v>7.34</v>
      </c>
      <c r="BF42">
        <v>0.78</v>
      </c>
      <c r="BG42">
        <v>4.0599999999999996</v>
      </c>
      <c r="BH42">
        <v>5.58</v>
      </c>
      <c r="BI42">
        <v>4.08</v>
      </c>
      <c r="BJ42">
        <v>2.99</v>
      </c>
      <c r="BK42">
        <v>4.3</v>
      </c>
      <c r="BL42">
        <v>2.06</v>
      </c>
      <c r="BM42">
        <v>0</v>
      </c>
      <c r="BN42">
        <v>0.5</v>
      </c>
      <c r="BO42">
        <v>12.95</v>
      </c>
      <c r="BP42">
        <v>0</v>
      </c>
      <c r="BQ42">
        <v>4.41</v>
      </c>
      <c r="BR42">
        <v>2.0699999999999998</v>
      </c>
      <c r="BS42">
        <v>0.4</v>
      </c>
      <c r="BT42">
        <v>0</v>
      </c>
      <c r="BU42">
        <v>0</v>
      </c>
      <c r="BV42">
        <v>0</v>
      </c>
      <c r="BW42">
        <f t="shared" si="2"/>
        <v>74.02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215.5301</v>
      </c>
      <c r="L43">
        <v>432.24970000000002</v>
      </c>
      <c r="M43">
        <v>90</v>
      </c>
      <c r="N43">
        <v>118.125</v>
      </c>
      <c r="O43">
        <v>123.66562500000001</v>
      </c>
      <c r="P43">
        <v>123.75</v>
      </c>
      <c r="Q43">
        <v>21.82</v>
      </c>
      <c r="R43">
        <v>42.390099999999997</v>
      </c>
      <c r="S43">
        <v>26.3901</v>
      </c>
      <c r="T43">
        <v>0</v>
      </c>
      <c r="U43">
        <v>348.97500000000002</v>
      </c>
      <c r="V43">
        <v>14.25</v>
      </c>
      <c r="W43">
        <v>44.917999999999999</v>
      </c>
      <c r="X43">
        <v>147.515625</v>
      </c>
      <c r="Y43">
        <v>0</v>
      </c>
      <c r="Z43">
        <v>13.2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39.409199999999998</v>
      </c>
      <c r="AH43">
        <v>152.94049999999999</v>
      </c>
      <c r="AI43">
        <v>19.094999999999999</v>
      </c>
      <c r="AJ43">
        <v>0</v>
      </c>
      <c r="AK43">
        <v>50.76</v>
      </c>
      <c r="AL43">
        <v>79.364599999999996</v>
      </c>
      <c r="AM43">
        <v>15.996</v>
      </c>
      <c r="AN43">
        <v>0.66954999999999998</v>
      </c>
      <c r="AO43">
        <v>28.224</v>
      </c>
      <c r="AP43">
        <v>11.529</v>
      </c>
      <c r="AQ43">
        <v>0</v>
      </c>
      <c r="AR43">
        <v>49.128</v>
      </c>
      <c r="AS43">
        <v>32.284799999999997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74.459999999999994</v>
      </c>
      <c r="BA43">
        <f t="shared" si="1"/>
        <v>2515.0942280000004</v>
      </c>
      <c r="BB43">
        <v>40</v>
      </c>
      <c r="BD43">
        <v>22.5</v>
      </c>
      <c r="BE43">
        <v>7.34</v>
      </c>
      <c r="BF43">
        <v>0.7</v>
      </c>
      <c r="BG43">
        <v>4.0599999999999996</v>
      </c>
      <c r="BH43">
        <v>5.58</v>
      </c>
      <c r="BI43">
        <v>4.5999999999999996</v>
      </c>
      <c r="BJ43">
        <v>2.99</v>
      </c>
      <c r="BK43">
        <v>4.3</v>
      </c>
      <c r="BL43">
        <v>2.06</v>
      </c>
      <c r="BM43">
        <v>0</v>
      </c>
      <c r="BN43">
        <v>0.5</v>
      </c>
      <c r="BO43">
        <v>12.95</v>
      </c>
      <c r="BP43">
        <v>0</v>
      </c>
      <c r="BQ43">
        <v>4.41</v>
      </c>
      <c r="BR43">
        <v>2.0699999999999998</v>
      </c>
      <c r="BS43">
        <v>0.4</v>
      </c>
      <c r="BT43">
        <v>0</v>
      </c>
      <c r="BU43">
        <v>0</v>
      </c>
      <c r="BV43">
        <v>0</v>
      </c>
      <c r="BW43">
        <f t="shared" si="2"/>
        <v>74.459999999999994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215.5301</v>
      </c>
      <c r="L44">
        <v>431.24970000000002</v>
      </c>
      <c r="M44">
        <v>90</v>
      </c>
      <c r="N44">
        <v>118.125</v>
      </c>
      <c r="O44">
        <v>123.66562500000001</v>
      </c>
      <c r="P44">
        <v>123</v>
      </c>
      <c r="Q44">
        <v>21.82</v>
      </c>
      <c r="R44">
        <v>42.390099999999997</v>
      </c>
      <c r="S44">
        <v>26.3901</v>
      </c>
      <c r="T44">
        <v>0</v>
      </c>
      <c r="U44">
        <v>348.97500000000002</v>
      </c>
      <c r="V44">
        <v>14.25</v>
      </c>
      <c r="W44">
        <v>44.917999999999999</v>
      </c>
      <c r="X44">
        <v>147.515625</v>
      </c>
      <c r="Y44">
        <v>0</v>
      </c>
      <c r="Z44">
        <v>13.2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39.409199999999998</v>
      </c>
      <c r="AH44">
        <v>152.94049999999999</v>
      </c>
      <c r="AI44">
        <v>19.094999999999999</v>
      </c>
      <c r="AJ44">
        <v>0</v>
      </c>
      <c r="AK44">
        <v>50.76</v>
      </c>
      <c r="AL44">
        <v>79.364599999999996</v>
      </c>
      <c r="AM44">
        <v>15.996</v>
      </c>
      <c r="AN44">
        <v>0.66954999999999998</v>
      </c>
      <c r="AO44">
        <v>28.224</v>
      </c>
      <c r="AP44">
        <v>11.529</v>
      </c>
      <c r="AQ44">
        <v>0</v>
      </c>
      <c r="AR44">
        <v>49.128</v>
      </c>
      <c r="AS44">
        <v>32.284799999999997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74.66</v>
      </c>
      <c r="BA44">
        <f t="shared" si="1"/>
        <v>2513.5442280000002</v>
      </c>
      <c r="BB44">
        <v>41</v>
      </c>
      <c r="BD44">
        <v>22.5</v>
      </c>
      <c r="BE44">
        <v>7.34</v>
      </c>
      <c r="BF44">
        <v>0.78</v>
      </c>
      <c r="BG44">
        <v>4.0599999999999996</v>
      </c>
      <c r="BH44">
        <v>5.58</v>
      </c>
      <c r="BI44">
        <v>4.5999999999999996</v>
      </c>
      <c r="BJ44">
        <v>2.99</v>
      </c>
      <c r="BK44">
        <v>4.38</v>
      </c>
      <c r="BL44">
        <v>2.1</v>
      </c>
      <c r="BM44">
        <v>0</v>
      </c>
      <c r="BN44">
        <v>0.5</v>
      </c>
      <c r="BO44">
        <v>12.95</v>
      </c>
      <c r="BP44">
        <v>0</v>
      </c>
      <c r="BQ44">
        <v>4.41</v>
      </c>
      <c r="BR44">
        <v>2.0699999999999998</v>
      </c>
      <c r="BS44">
        <v>0.4</v>
      </c>
      <c r="BT44">
        <v>0</v>
      </c>
      <c r="BU44">
        <v>0</v>
      </c>
      <c r="BV44">
        <v>0</v>
      </c>
      <c r="BW44">
        <f t="shared" si="2"/>
        <v>74.66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215.5301</v>
      </c>
      <c r="L45">
        <v>440.24970000000002</v>
      </c>
      <c r="M45">
        <v>90</v>
      </c>
      <c r="N45">
        <v>118.125</v>
      </c>
      <c r="O45">
        <v>123.66562500000001</v>
      </c>
      <c r="P45">
        <v>123</v>
      </c>
      <c r="Q45">
        <v>21.82</v>
      </c>
      <c r="R45">
        <v>42.390099999999997</v>
      </c>
      <c r="S45">
        <v>26.3901</v>
      </c>
      <c r="T45">
        <v>0</v>
      </c>
      <c r="U45">
        <v>348.97500000000002</v>
      </c>
      <c r="V45">
        <v>14.25</v>
      </c>
      <c r="W45">
        <v>44.917999999999999</v>
      </c>
      <c r="X45">
        <v>147.515625</v>
      </c>
      <c r="Y45">
        <v>0</v>
      </c>
      <c r="Z45">
        <v>13.2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39.409199999999998</v>
      </c>
      <c r="AH45">
        <v>152.94049999999999</v>
      </c>
      <c r="AI45">
        <v>31.824999999999999</v>
      </c>
      <c r="AJ45">
        <v>0</v>
      </c>
      <c r="AK45">
        <v>50.76</v>
      </c>
      <c r="AL45">
        <v>79.364599999999996</v>
      </c>
      <c r="AM45">
        <v>15.996</v>
      </c>
      <c r="AN45">
        <v>0.66954999999999998</v>
      </c>
      <c r="AO45">
        <v>28.224</v>
      </c>
      <c r="AP45">
        <v>11.529</v>
      </c>
      <c r="AQ45">
        <v>0</v>
      </c>
      <c r="AR45">
        <v>49.128</v>
      </c>
      <c r="AS45">
        <v>32.284799999999997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74.989999999999995</v>
      </c>
      <c r="BA45">
        <f t="shared" si="1"/>
        <v>2535.6042280000001</v>
      </c>
      <c r="BB45">
        <v>42</v>
      </c>
      <c r="BD45">
        <v>22.5</v>
      </c>
      <c r="BE45">
        <v>7.34</v>
      </c>
      <c r="BF45">
        <v>0.78</v>
      </c>
      <c r="BG45">
        <v>4.0599999999999996</v>
      </c>
      <c r="BH45">
        <v>5.58</v>
      </c>
      <c r="BI45">
        <v>4.5999999999999996</v>
      </c>
      <c r="BJ45">
        <v>2.99</v>
      </c>
      <c r="BK45">
        <v>4.38</v>
      </c>
      <c r="BL45">
        <v>2.1</v>
      </c>
      <c r="BM45">
        <v>0</v>
      </c>
      <c r="BN45">
        <v>0.5</v>
      </c>
      <c r="BO45">
        <v>13.28</v>
      </c>
      <c r="BP45">
        <v>0</v>
      </c>
      <c r="BQ45">
        <v>4.41</v>
      </c>
      <c r="BR45">
        <v>2.0699999999999998</v>
      </c>
      <c r="BS45">
        <v>0.4</v>
      </c>
      <c r="BT45">
        <v>0</v>
      </c>
      <c r="BU45">
        <v>0</v>
      </c>
      <c r="BV45">
        <v>0</v>
      </c>
      <c r="BW45">
        <f t="shared" si="2"/>
        <v>74.989999999999995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215.5301</v>
      </c>
      <c r="L46">
        <v>434.24970000000002</v>
      </c>
      <c r="M46">
        <v>90</v>
      </c>
      <c r="N46">
        <v>118.125</v>
      </c>
      <c r="O46">
        <v>123.66562500000001</v>
      </c>
      <c r="P46">
        <v>123</v>
      </c>
      <c r="Q46">
        <v>21.82</v>
      </c>
      <c r="R46">
        <v>42.390099999999997</v>
      </c>
      <c r="S46">
        <v>26.3901</v>
      </c>
      <c r="T46">
        <v>0</v>
      </c>
      <c r="U46">
        <v>348.97500000000002</v>
      </c>
      <c r="V46">
        <v>14.25</v>
      </c>
      <c r="W46">
        <v>44.917999999999999</v>
      </c>
      <c r="X46">
        <v>147.515625</v>
      </c>
      <c r="Y46">
        <v>0</v>
      </c>
      <c r="Z46">
        <v>13.2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39.409199999999998</v>
      </c>
      <c r="AH46">
        <v>152.94049999999999</v>
      </c>
      <c r="AI46">
        <v>31.824999999999999</v>
      </c>
      <c r="AJ46">
        <v>0</v>
      </c>
      <c r="AK46">
        <v>50.76</v>
      </c>
      <c r="AL46">
        <v>79.364599999999996</v>
      </c>
      <c r="AM46">
        <v>15.996</v>
      </c>
      <c r="AN46">
        <v>0.66954999999999998</v>
      </c>
      <c r="AO46">
        <v>28.224</v>
      </c>
      <c r="AP46">
        <v>11.529</v>
      </c>
      <c r="AQ46">
        <v>0</v>
      </c>
      <c r="AR46">
        <v>49.128</v>
      </c>
      <c r="AS46">
        <v>32.284799999999997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74.989999999999995</v>
      </c>
      <c r="BA46">
        <f t="shared" si="1"/>
        <v>2529.6042280000001</v>
      </c>
      <c r="BB46">
        <v>43</v>
      </c>
      <c r="BD46">
        <v>22.5</v>
      </c>
      <c r="BE46">
        <v>7.34</v>
      </c>
      <c r="BF46">
        <v>0.78</v>
      </c>
      <c r="BG46">
        <v>4.0599999999999996</v>
      </c>
      <c r="BH46">
        <v>5.58</v>
      </c>
      <c r="BI46">
        <v>4.5999999999999996</v>
      </c>
      <c r="BJ46">
        <v>2.99</v>
      </c>
      <c r="BK46">
        <v>4.38</v>
      </c>
      <c r="BL46">
        <v>2.1</v>
      </c>
      <c r="BM46">
        <v>0</v>
      </c>
      <c r="BN46">
        <v>0.5</v>
      </c>
      <c r="BO46">
        <v>13.28</v>
      </c>
      <c r="BP46">
        <v>0</v>
      </c>
      <c r="BQ46">
        <v>4.41</v>
      </c>
      <c r="BR46">
        <v>2.0699999999999998</v>
      </c>
      <c r="BS46">
        <v>0.4</v>
      </c>
      <c r="BT46">
        <v>0</v>
      </c>
      <c r="BU46">
        <v>0</v>
      </c>
      <c r="BV46">
        <v>0</v>
      </c>
      <c r="BW46">
        <f t="shared" si="2"/>
        <v>74.989999999999995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215.5301</v>
      </c>
      <c r="L47">
        <v>368</v>
      </c>
      <c r="M47">
        <v>90</v>
      </c>
      <c r="N47">
        <v>118.125</v>
      </c>
      <c r="O47">
        <v>123.66562500000001</v>
      </c>
      <c r="P47">
        <v>123</v>
      </c>
      <c r="Q47">
        <v>21.82</v>
      </c>
      <c r="R47">
        <v>42.390099999999997</v>
      </c>
      <c r="S47">
        <v>26.3901</v>
      </c>
      <c r="T47">
        <v>0</v>
      </c>
      <c r="U47">
        <v>348.97500000000002</v>
      </c>
      <c r="V47">
        <v>14.25</v>
      </c>
      <c r="W47">
        <v>44.917999999999999</v>
      </c>
      <c r="X47">
        <v>147.515625</v>
      </c>
      <c r="Y47">
        <v>0</v>
      </c>
      <c r="Z47">
        <v>13.2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39.409199999999998</v>
      </c>
      <c r="AH47">
        <v>152.94049999999999</v>
      </c>
      <c r="AI47">
        <v>31.824999999999999</v>
      </c>
      <c r="AJ47">
        <v>0</v>
      </c>
      <c r="AK47">
        <v>50.76</v>
      </c>
      <c r="AL47">
        <v>79.364599999999996</v>
      </c>
      <c r="AM47">
        <v>15.996</v>
      </c>
      <c r="AN47">
        <v>0.66954999999999998</v>
      </c>
      <c r="AO47">
        <v>28.224</v>
      </c>
      <c r="AP47">
        <v>11.529</v>
      </c>
      <c r="AQ47">
        <v>0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74.989999999999995</v>
      </c>
      <c r="BA47">
        <f t="shared" si="1"/>
        <v>2462.9671110000004</v>
      </c>
      <c r="BB47">
        <v>44</v>
      </c>
      <c r="BD47">
        <v>22.5</v>
      </c>
      <c r="BE47">
        <v>7.34</v>
      </c>
      <c r="BF47">
        <v>0.78</v>
      </c>
      <c r="BG47">
        <v>4.0599999999999996</v>
      </c>
      <c r="BH47">
        <v>5.58</v>
      </c>
      <c r="BI47">
        <v>4.5999999999999996</v>
      </c>
      <c r="BJ47">
        <v>2.99</v>
      </c>
      <c r="BK47">
        <v>4.38</v>
      </c>
      <c r="BL47">
        <v>2.1</v>
      </c>
      <c r="BM47">
        <v>0</v>
      </c>
      <c r="BN47">
        <v>0.5</v>
      </c>
      <c r="BO47">
        <v>13.28</v>
      </c>
      <c r="BP47">
        <v>0</v>
      </c>
      <c r="BQ47">
        <v>4.41</v>
      </c>
      <c r="BR47">
        <v>2.0699999999999998</v>
      </c>
      <c r="BS47">
        <v>0.4</v>
      </c>
      <c r="BT47">
        <v>0</v>
      </c>
      <c r="BU47">
        <v>0</v>
      </c>
      <c r="BV47">
        <v>0</v>
      </c>
      <c r="BW47">
        <f t="shared" si="2"/>
        <v>74.989999999999995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215.5301</v>
      </c>
      <c r="L48">
        <v>448</v>
      </c>
      <c r="M48">
        <v>90</v>
      </c>
      <c r="N48">
        <v>118.125</v>
      </c>
      <c r="O48">
        <v>123.66562500000001</v>
      </c>
      <c r="P48">
        <v>123</v>
      </c>
      <c r="Q48">
        <v>21.82</v>
      </c>
      <c r="R48">
        <v>42.390099999999997</v>
      </c>
      <c r="S48">
        <v>26.3901</v>
      </c>
      <c r="T48">
        <v>0</v>
      </c>
      <c r="U48">
        <v>348.97500000000002</v>
      </c>
      <c r="V48">
        <v>14.25</v>
      </c>
      <c r="W48">
        <v>44.917999999999999</v>
      </c>
      <c r="X48">
        <v>147.515625</v>
      </c>
      <c r="Y48">
        <v>0</v>
      </c>
      <c r="Z48">
        <v>13.2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39.409199999999998</v>
      </c>
      <c r="AH48">
        <v>152.94049999999999</v>
      </c>
      <c r="AI48">
        <v>31.824999999999999</v>
      </c>
      <c r="AJ48">
        <v>0</v>
      </c>
      <c r="AK48">
        <v>50.76</v>
      </c>
      <c r="AL48">
        <v>79.364599999999996</v>
      </c>
      <c r="AM48">
        <v>15.996</v>
      </c>
      <c r="AN48">
        <v>0.66954999999999998</v>
      </c>
      <c r="AO48">
        <v>28.224</v>
      </c>
      <c r="AP48">
        <v>11.529</v>
      </c>
      <c r="AQ48">
        <v>0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74.989999999999995</v>
      </c>
      <c r="BA48">
        <f t="shared" si="1"/>
        <v>2542.9671110000004</v>
      </c>
      <c r="BB48">
        <v>45</v>
      </c>
      <c r="BD48">
        <v>22.5</v>
      </c>
      <c r="BE48">
        <v>7.34</v>
      </c>
      <c r="BF48">
        <v>0.78</v>
      </c>
      <c r="BG48">
        <v>4.0599999999999996</v>
      </c>
      <c r="BH48">
        <v>5.58</v>
      </c>
      <c r="BI48">
        <v>4.5999999999999996</v>
      </c>
      <c r="BJ48">
        <v>2.99</v>
      </c>
      <c r="BK48">
        <v>4.38</v>
      </c>
      <c r="BL48">
        <v>2.1</v>
      </c>
      <c r="BM48">
        <v>0</v>
      </c>
      <c r="BN48">
        <v>0.5</v>
      </c>
      <c r="BO48">
        <v>13.28</v>
      </c>
      <c r="BP48">
        <v>0</v>
      </c>
      <c r="BQ48">
        <v>4.41</v>
      </c>
      <c r="BR48">
        <v>2.0699999999999998</v>
      </c>
      <c r="BS48">
        <v>0.4</v>
      </c>
      <c r="BT48">
        <v>0</v>
      </c>
      <c r="BU48">
        <v>0</v>
      </c>
      <c r="BV48">
        <v>0</v>
      </c>
      <c r="BW48">
        <f t="shared" si="2"/>
        <v>74.989999999999995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193.73820000000001</v>
      </c>
      <c r="L49">
        <v>448</v>
      </c>
      <c r="M49">
        <v>90</v>
      </c>
      <c r="N49">
        <v>118.125</v>
      </c>
      <c r="O49">
        <v>123.66562500000001</v>
      </c>
      <c r="P49">
        <v>123.75</v>
      </c>
      <c r="Q49">
        <v>21.82</v>
      </c>
      <c r="R49">
        <v>42.390099999999997</v>
      </c>
      <c r="S49">
        <v>26.3901</v>
      </c>
      <c r="T49">
        <v>0</v>
      </c>
      <c r="U49">
        <v>348.97500000000002</v>
      </c>
      <c r="V49">
        <v>14.25</v>
      </c>
      <c r="W49">
        <v>44.917999999999999</v>
      </c>
      <c r="X49">
        <v>147.515625</v>
      </c>
      <c r="Y49">
        <v>0</v>
      </c>
      <c r="Z49">
        <v>13.2</v>
      </c>
      <c r="AA49">
        <v>42.66</v>
      </c>
      <c r="AB49">
        <v>26.34008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39.409199999999998</v>
      </c>
      <c r="AH49">
        <v>152.94049999999999</v>
      </c>
      <c r="AI49">
        <v>31.824999999999999</v>
      </c>
      <c r="AJ49">
        <v>0</v>
      </c>
      <c r="AK49">
        <v>50.76</v>
      </c>
      <c r="AL49">
        <v>79.364599999999996</v>
      </c>
      <c r="AM49">
        <v>15.996</v>
      </c>
      <c r="AN49">
        <v>0.66954999999999998</v>
      </c>
      <c r="AO49">
        <v>28.224</v>
      </c>
      <c r="AP49">
        <v>11.529</v>
      </c>
      <c r="AQ49">
        <v>0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76.650000000000006</v>
      </c>
      <c r="BA49">
        <f t="shared" si="1"/>
        <v>2510.4151710000006</v>
      </c>
      <c r="BB49">
        <v>46</v>
      </c>
      <c r="BD49">
        <v>22.5</v>
      </c>
      <c r="BE49">
        <v>7.34</v>
      </c>
      <c r="BF49">
        <v>0.78</v>
      </c>
      <c r="BG49">
        <v>4.0599999999999996</v>
      </c>
      <c r="BH49">
        <v>5.58</v>
      </c>
      <c r="BI49">
        <v>4.5999999999999996</v>
      </c>
      <c r="BJ49">
        <v>2.99</v>
      </c>
      <c r="BK49">
        <v>4.38</v>
      </c>
      <c r="BL49">
        <v>2.1</v>
      </c>
      <c r="BM49">
        <v>0</v>
      </c>
      <c r="BN49">
        <v>0.5</v>
      </c>
      <c r="BO49">
        <v>14.94</v>
      </c>
      <c r="BP49">
        <v>0</v>
      </c>
      <c r="BQ49">
        <v>4.41</v>
      </c>
      <c r="BR49">
        <v>2.0699999999999998</v>
      </c>
      <c r="BS49">
        <v>0.4</v>
      </c>
      <c r="BT49">
        <v>0</v>
      </c>
      <c r="BU49">
        <v>0</v>
      </c>
      <c r="BV49">
        <v>0</v>
      </c>
      <c r="BW49">
        <f t="shared" si="2"/>
        <v>76.650000000000006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193.73820000000001</v>
      </c>
      <c r="L50">
        <v>468</v>
      </c>
      <c r="M50">
        <v>90</v>
      </c>
      <c r="N50">
        <v>118.125</v>
      </c>
      <c r="O50">
        <v>123.66562500000001</v>
      </c>
      <c r="P50">
        <v>123</v>
      </c>
      <c r="Q50">
        <v>18.277699999999999</v>
      </c>
      <c r="R50">
        <v>34.622999999999998</v>
      </c>
      <c r="S50">
        <v>23.687000000000001</v>
      </c>
      <c r="T50">
        <v>0</v>
      </c>
      <c r="U50">
        <v>348.97500000000002</v>
      </c>
      <c r="V50">
        <v>14.25</v>
      </c>
      <c r="W50">
        <v>44.917999999999999</v>
      </c>
      <c r="X50">
        <v>147.515625</v>
      </c>
      <c r="Y50">
        <v>0</v>
      </c>
      <c r="Z50">
        <v>13.2</v>
      </c>
      <c r="AA50">
        <v>42.66</v>
      </c>
      <c r="AB50">
        <v>26.34008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39.409199999999998</v>
      </c>
      <c r="AH50">
        <v>152.94049999999999</v>
      </c>
      <c r="AI50">
        <v>31.824999999999999</v>
      </c>
      <c r="AJ50">
        <v>0</v>
      </c>
      <c r="AK50">
        <v>50.76</v>
      </c>
      <c r="AL50">
        <v>79.364599999999996</v>
      </c>
      <c r="AM50">
        <v>15.996</v>
      </c>
      <c r="AN50">
        <v>0.66954999999999998</v>
      </c>
      <c r="AO50">
        <v>28.224</v>
      </c>
      <c r="AP50">
        <v>9.7355999999999998</v>
      </c>
      <c r="AQ50">
        <v>0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76.650000000000006</v>
      </c>
      <c r="BA50">
        <f t="shared" si="1"/>
        <v>2513.8592710000003</v>
      </c>
      <c r="BB50">
        <v>47</v>
      </c>
      <c r="BD50">
        <v>22.5</v>
      </c>
      <c r="BE50">
        <v>7.34</v>
      </c>
      <c r="BF50">
        <v>0.78</v>
      </c>
      <c r="BG50">
        <v>4.0599999999999996</v>
      </c>
      <c r="BH50">
        <v>5.58</v>
      </c>
      <c r="BI50">
        <v>4.5999999999999996</v>
      </c>
      <c r="BJ50">
        <v>2.99</v>
      </c>
      <c r="BK50">
        <v>4.38</v>
      </c>
      <c r="BL50">
        <v>2.1</v>
      </c>
      <c r="BM50">
        <v>0</v>
      </c>
      <c r="BN50">
        <v>0.5</v>
      </c>
      <c r="BO50">
        <v>14.94</v>
      </c>
      <c r="BP50">
        <v>0</v>
      </c>
      <c r="BQ50">
        <v>4.41</v>
      </c>
      <c r="BR50">
        <v>2.0699999999999998</v>
      </c>
      <c r="BS50">
        <v>0.4</v>
      </c>
      <c r="BT50">
        <v>0</v>
      </c>
      <c r="BU50">
        <v>0</v>
      </c>
      <c r="BV50">
        <v>0</v>
      </c>
      <c r="BW50">
        <f t="shared" si="2"/>
        <v>76.650000000000006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184.74469999999999</v>
      </c>
      <c r="L51">
        <v>498.24970000000002</v>
      </c>
      <c r="M51">
        <v>90</v>
      </c>
      <c r="N51">
        <v>118.125</v>
      </c>
      <c r="O51">
        <v>123.66562500000001</v>
      </c>
      <c r="P51">
        <v>123</v>
      </c>
      <c r="Q51">
        <v>21.82</v>
      </c>
      <c r="R51">
        <v>42.390099999999997</v>
      </c>
      <c r="S51">
        <v>26.3901</v>
      </c>
      <c r="T51">
        <v>0</v>
      </c>
      <c r="U51">
        <v>348.97500000000002</v>
      </c>
      <c r="V51">
        <v>14.25</v>
      </c>
      <c r="W51">
        <v>44.917999999999999</v>
      </c>
      <c r="X51">
        <v>147.515625</v>
      </c>
      <c r="Y51">
        <v>0</v>
      </c>
      <c r="Z51">
        <v>13.2</v>
      </c>
      <c r="AA51">
        <v>42.66</v>
      </c>
      <c r="AB51">
        <v>26.34008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39.409199999999998</v>
      </c>
      <c r="AH51">
        <v>152.94049999999999</v>
      </c>
      <c r="AI51">
        <v>15.276</v>
      </c>
      <c r="AJ51">
        <v>0</v>
      </c>
      <c r="AK51">
        <v>50.76</v>
      </c>
      <c r="AL51">
        <v>83.664000000000001</v>
      </c>
      <c r="AM51">
        <v>15.996</v>
      </c>
      <c r="AN51">
        <v>0.66954999999999998</v>
      </c>
      <c r="AO51">
        <v>28.224</v>
      </c>
      <c r="AP51">
        <v>9.7355999999999998</v>
      </c>
      <c r="AQ51">
        <v>0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</v>
      </c>
      <c r="BA51">
        <f t="shared" si="1"/>
        <v>2536.7283710000011</v>
      </c>
      <c r="BB51">
        <v>48</v>
      </c>
      <c r="BD51">
        <v>22.5</v>
      </c>
      <c r="BE51">
        <v>7.34</v>
      </c>
      <c r="BF51">
        <v>0.78</v>
      </c>
      <c r="BG51">
        <v>4.0599999999999996</v>
      </c>
      <c r="BH51">
        <v>5.58</v>
      </c>
      <c r="BI51">
        <v>4.5999999999999996</v>
      </c>
      <c r="BJ51">
        <v>2.99</v>
      </c>
      <c r="BK51">
        <v>4.2300000000000004</v>
      </c>
      <c r="BL51">
        <v>2.1</v>
      </c>
      <c r="BM51">
        <v>0</v>
      </c>
      <c r="BN51">
        <v>0.5</v>
      </c>
      <c r="BO51">
        <v>14.94</v>
      </c>
      <c r="BP51">
        <v>0</v>
      </c>
      <c r="BQ51">
        <v>4.41</v>
      </c>
      <c r="BR51">
        <v>2.0699999999999998</v>
      </c>
      <c r="BS51">
        <v>0.4</v>
      </c>
      <c r="BT51">
        <v>0</v>
      </c>
      <c r="BU51">
        <v>0</v>
      </c>
      <c r="BV51">
        <v>0</v>
      </c>
      <c r="BW51">
        <f t="shared" si="2"/>
        <v>76.5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144.74469999999999</v>
      </c>
      <c r="L52">
        <v>498.24970000000002</v>
      </c>
      <c r="M52">
        <v>90</v>
      </c>
      <c r="N52">
        <v>118.125</v>
      </c>
      <c r="O52">
        <v>123.66562500000001</v>
      </c>
      <c r="P52">
        <v>123</v>
      </c>
      <c r="Q52">
        <v>21.82</v>
      </c>
      <c r="R52">
        <v>42.390099999999997</v>
      </c>
      <c r="S52">
        <v>26.3901</v>
      </c>
      <c r="T52">
        <v>0</v>
      </c>
      <c r="U52">
        <v>348.97500000000002</v>
      </c>
      <c r="V52">
        <v>14.25</v>
      </c>
      <c r="W52">
        <v>44.917999999999999</v>
      </c>
      <c r="X52">
        <v>147.515625</v>
      </c>
      <c r="Y52">
        <v>0</v>
      </c>
      <c r="Z52">
        <v>13.2</v>
      </c>
      <c r="AA52">
        <v>42.66</v>
      </c>
      <c r="AB52">
        <v>26.34008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39.409199999999998</v>
      </c>
      <c r="AH52">
        <v>152.94049999999999</v>
      </c>
      <c r="AI52">
        <v>15.276</v>
      </c>
      <c r="AJ52">
        <v>0</v>
      </c>
      <c r="AK52">
        <v>50.76</v>
      </c>
      <c r="AL52">
        <v>83.664000000000001</v>
      </c>
      <c r="AM52">
        <v>15.996</v>
      </c>
      <c r="AN52">
        <v>0.66954999999999998</v>
      </c>
      <c r="AO52">
        <v>28.224</v>
      </c>
      <c r="AP52">
        <v>9.7355999999999998</v>
      </c>
      <c r="AQ52">
        <v>0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</v>
      </c>
      <c r="BA52">
        <f t="shared" si="1"/>
        <v>2496.7283710000011</v>
      </c>
      <c r="BB52">
        <v>49</v>
      </c>
      <c r="BD52">
        <v>22.5</v>
      </c>
      <c r="BE52">
        <v>7.34</v>
      </c>
      <c r="BF52">
        <v>0.78</v>
      </c>
      <c r="BG52">
        <v>4.0599999999999996</v>
      </c>
      <c r="BH52">
        <v>5.58</v>
      </c>
      <c r="BI52">
        <v>4.5999999999999996</v>
      </c>
      <c r="BJ52">
        <v>2.99</v>
      </c>
      <c r="BK52">
        <v>4.2300000000000004</v>
      </c>
      <c r="BL52">
        <v>2.1</v>
      </c>
      <c r="BM52">
        <v>0</v>
      </c>
      <c r="BN52">
        <v>0.5</v>
      </c>
      <c r="BO52">
        <v>14.94</v>
      </c>
      <c r="BP52">
        <v>0</v>
      </c>
      <c r="BQ52">
        <v>4.41</v>
      </c>
      <c r="BR52">
        <v>2.0699999999999998</v>
      </c>
      <c r="BS52">
        <v>0.4</v>
      </c>
      <c r="BT52">
        <v>0</v>
      </c>
      <c r="BU52">
        <v>0</v>
      </c>
      <c r="BV52">
        <v>0</v>
      </c>
      <c r="BW52">
        <f t="shared" si="2"/>
        <v>76.5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139.74469999999999</v>
      </c>
      <c r="L53">
        <v>397.24970000000002</v>
      </c>
      <c r="M53">
        <v>90</v>
      </c>
      <c r="N53">
        <v>118.125</v>
      </c>
      <c r="O53">
        <v>123.66562500000001</v>
      </c>
      <c r="P53">
        <v>123</v>
      </c>
      <c r="Q53">
        <v>21.82</v>
      </c>
      <c r="R53">
        <v>42.390099999999997</v>
      </c>
      <c r="S53">
        <v>26.3901</v>
      </c>
      <c r="T53">
        <v>0</v>
      </c>
      <c r="U53">
        <v>348.97500000000002</v>
      </c>
      <c r="V53">
        <v>14.25</v>
      </c>
      <c r="W53">
        <v>44.917999999999999</v>
      </c>
      <c r="X53">
        <v>147.515625</v>
      </c>
      <c r="Y53">
        <v>0</v>
      </c>
      <c r="Z53">
        <v>13.2</v>
      </c>
      <c r="AA53">
        <v>42.66</v>
      </c>
      <c r="AB53">
        <v>26.34008</v>
      </c>
      <c r="AC53">
        <v>29.062808</v>
      </c>
      <c r="AD53">
        <v>36.591700000000003</v>
      </c>
      <c r="AE53">
        <v>38.49</v>
      </c>
      <c r="AF53">
        <v>6.4089999999999998</v>
      </c>
      <c r="AG53">
        <v>39.409199999999998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15.996</v>
      </c>
      <c r="AN53">
        <v>0.66954999999999998</v>
      </c>
      <c r="AO53">
        <v>28.224</v>
      </c>
      <c r="AP53">
        <v>9.7355999999999998</v>
      </c>
      <c r="AQ53">
        <v>0</v>
      </c>
      <c r="AR53">
        <v>49.128</v>
      </c>
      <c r="AS53">
        <v>31.612200000000001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76.55</v>
      </c>
      <c r="BA53">
        <f t="shared" si="1"/>
        <v>2396.0100880000014</v>
      </c>
      <c r="BB53">
        <v>50</v>
      </c>
      <c r="BD53">
        <v>22.5</v>
      </c>
      <c r="BE53">
        <v>7.34</v>
      </c>
      <c r="BF53">
        <v>0.78</v>
      </c>
      <c r="BG53">
        <v>4.0599999999999996</v>
      </c>
      <c r="BH53">
        <v>5.58</v>
      </c>
      <c r="BI53">
        <v>4.5999999999999996</v>
      </c>
      <c r="BJ53">
        <v>2.99</v>
      </c>
      <c r="BK53">
        <v>4.2300000000000004</v>
      </c>
      <c r="BL53">
        <v>2.15</v>
      </c>
      <c r="BM53">
        <v>0</v>
      </c>
      <c r="BN53">
        <v>0.5</v>
      </c>
      <c r="BO53">
        <v>14.94</v>
      </c>
      <c r="BP53">
        <v>0</v>
      </c>
      <c r="BQ53">
        <v>4.41</v>
      </c>
      <c r="BR53">
        <v>2.0699999999999998</v>
      </c>
      <c r="BS53">
        <v>0.4</v>
      </c>
      <c r="BT53">
        <v>0</v>
      </c>
      <c r="BU53">
        <v>0</v>
      </c>
      <c r="BV53">
        <v>0</v>
      </c>
      <c r="BW53">
        <f t="shared" si="2"/>
        <v>76.55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139.74469999999999</v>
      </c>
      <c r="L54">
        <v>397.24970000000002</v>
      </c>
      <c r="M54">
        <v>90</v>
      </c>
      <c r="N54">
        <v>118.125</v>
      </c>
      <c r="O54">
        <v>123.66562500000001</v>
      </c>
      <c r="P54">
        <v>123</v>
      </c>
      <c r="Q54">
        <v>21.82</v>
      </c>
      <c r="R54">
        <v>42.390099999999997</v>
      </c>
      <c r="S54">
        <v>26.3901</v>
      </c>
      <c r="T54">
        <v>0</v>
      </c>
      <c r="U54">
        <v>348.97500000000002</v>
      </c>
      <c r="V54">
        <v>14.25</v>
      </c>
      <c r="W54">
        <v>44.917999999999999</v>
      </c>
      <c r="X54">
        <v>147.515625</v>
      </c>
      <c r="Y54">
        <v>0</v>
      </c>
      <c r="Z54">
        <v>19.6614</v>
      </c>
      <c r="AA54">
        <v>42.66</v>
      </c>
      <c r="AB54">
        <v>26.34008</v>
      </c>
      <c r="AC54">
        <v>29.062808</v>
      </c>
      <c r="AD54">
        <v>36.591700000000003</v>
      </c>
      <c r="AE54">
        <v>38.49</v>
      </c>
      <c r="AF54">
        <v>6.4089999999999998</v>
      </c>
      <c r="AG54">
        <v>39.409199999999998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15.996</v>
      </c>
      <c r="AN54">
        <v>0.66954999999999998</v>
      </c>
      <c r="AO54">
        <v>28.224</v>
      </c>
      <c r="AP54">
        <v>9.7355999999999998</v>
      </c>
      <c r="AQ54">
        <v>0</v>
      </c>
      <c r="AR54">
        <v>49.128</v>
      </c>
      <c r="AS54">
        <v>31.612200000000001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76.399999999999991</v>
      </c>
      <c r="BA54">
        <f t="shared" si="1"/>
        <v>2402.3214880000014</v>
      </c>
      <c r="BB54">
        <v>51</v>
      </c>
      <c r="BD54">
        <v>22.5</v>
      </c>
      <c r="BE54">
        <v>7.34</v>
      </c>
      <c r="BF54">
        <v>0.78</v>
      </c>
      <c r="BG54">
        <v>4.0599999999999996</v>
      </c>
      <c r="BH54">
        <v>5.58</v>
      </c>
      <c r="BI54">
        <v>4.5999999999999996</v>
      </c>
      <c r="BJ54">
        <v>2.99</v>
      </c>
      <c r="BK54">
        <v>4.1399999999999997</v>
      </c>
      <c r="BL54">
        <v>2.09</v>
      </c>
      <c r="BM54">
        <v>0</v>
      </c>
      <c r="BN54">
        <v>0.5</v>
      </c>
      <c r="BO54">
        <v>14.94</v>
      </c>
      <c r="BP54">
        <v>0</v>
      </c>
      <c r="BQ54">
        <v>4.41</v>
      </c>
      <c r="BR54">
        <v>2.0699999999999998</v>
      </c>
      <c r="BS54">
        <v>0.4</v>
      </c>
      <c r="BT54">
        <v>0</v>
      </c>
      <c r="BU54">
        <v>0</v>
      </c>
      <c r="BV54">
        <v>0</v>
      </c>
      <c r="BW54">
        <f t="shared" si="2"/>
        <v>76.399999999999991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139.74469999999999</v>
      </c>
      <c r="L55">
        <v>397.24970000000002</v>
      </c>
      <c r="M55">
        <v>90</v>
      </c>
      <c r="N55">
        <v>118.125</v>
      </c>
      <c r="O55">
        <v>123.66562500000001</v>
      </c>
      <c r="P55">
        <v>123.75</v>
      </c>
      <c r="Q55">
        <v>21.82</v>
      </c>
      <c r="R55">
        <v>42.390099999999997</v>
      </c>
      <c r="S55">
        <v>26.3901</v>
      </c>
      <c r="T55">
        <v>0</v>
      </c>
      <c r="U55">
        <v>348.97500000000002</v>
      </c>
      <c r="V55">
        <v>14.25</v>
      </c>
      <c r="W55">
        <v>44.917999999999999</v>
      </c>
      <c r="X55">
        <v>147.515625</v>
      </c>
      <c r="Y55">
        <v>0</v>
      </c>
      <c r="Z55">
        <v>19.6614</v>
      </c>
      <c r="AA55">
        <v>42.66</v>
      </c>
      <c r="AB55">
        <v>26.34008</v>
      </c>
      <c r="AC55">
        <v>29.062808</v>
      </c>
      <c r="AD55">
        <v>36.591700000000003</v>
      </c>
      <c r="AE55">
        <v>38.49</v>
      </c>
      <c r="AF55">
        <v>8.8740000000000006</v>
      </c>
      <c r="AG55">
        <v>39.409199999999998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15.996</v>
      </c>
      <c r="AN55">
        <v>0.66954999999999998</v>
      </c>
      <c r="AO55">
        <v>28.224</v>
      </c>
      <c r="AP55">
        <v>9.7355999999999998</v>
      </c>
      <c r="AQ55">
        <v>0</v>
      </c>
      <c r="AR55">
        <v>49.128</v>
      </c>
      <c r="AS55">
        <v>31.612200000000001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75.569999999999993</v>
      </c>
      <c r="BA55">
        <f t="shared" si="1"/>
        <v>2404.7064880000012</v>
      </c>
      <c r="BB55">
        <v>52</v>
      </c>
      <c r="BD55">
        <v>22.5</v>
      </c>
      <c r="BE55">
        <v>7.34</v>
      </c>
      <c r="BF55">
        <v>0.78</v>
      </c>
      <c r="BG55">
        <v>4.0599999999999996</v>
      </c>
      <c r="BH55">
        <v>5.58</v>
      </c>
      <c r="BI55">
        <v>4.5999999999999996</v>
      </c>
      <c r="BJ55">
        <v>2.99</v>
      </c>
      <c r="BK55">
        <v>4.1399999999999997</v>
      </c>
      <c r="BL55">
        <v>2.09</v>
      </c>
      <c r="BM55">
        <v>0</v>
      </c>
      <c r="BN55">
        <v>0.5</v>
      </c>
      <c r="BO55">
        <v>14.11</v>
      </c>
      <c r="BP55">
        <v>0</v>
      </c>
      <c r="BQ55">
        <v>4.41</v>
      </c>
      <c r="BR55">
        <v>2.0699999999999998</v>
      </c>
      <c r="BS55">
        <v>0.4</v>
      </c>
      <c r="BT55">
        <v>0</v>
      </c>
      <c r="BU55">
        <v>0</v>
      </c>
      <c r="BV55">
        <v>0</v>
      </c>
      <c r="BW55">
        <f t="shared" si="2"/>
        <v>75.569999999999993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139.74469999999999</v>
      </c>
      <c r="L56">
        <v>397.24970000000002</v>
      </c>
      <c r="M56">
        <v>90</v>
      </c>
      <c r="N56">
        <v>118.125</v>
      </c>
      <c r="O56">
        <v>123.66562500000001</v>
      </c>
      <c r="P56">
        <v>123</v>
      </c>
      <c r="Q56">
        <v>21.82</v>
      </c>
      <c r="R56">
        <v>42.390099999999997</v>
      </c>
      <c r="S56">
        <v>26.3901</v>
      </c>
      <c r="T56">
        <v>0</v>
      </c>
      <c r="U56">
        <v>348.97500000000002</v>
      </c>
      <c r="V56">
        <v>14.25</v>
      </c>
      <c r="W56">
        <v>44.917999999999999</v>
      </c>
      <c r="X56">
        <v>147.515625</v>
      </c>
      <c r="Y56">
        <v>0</v>
      </c>
      <c r="Z56">
        <v>19.6614</v>
      </c>
      <c r="AA56">
        <v>42.66</v>
      </c>
      <c r="AB56">
        <v>26.34008</v>
      </c>
      <c r="AC56">
        <v>29.062808</v>
      </c>
      <c r="AD56">
        <v>36.591700000000003</v>
      </c>
      <c r="AE56">
        <v>38.49</v>
      </c>
      <c r="AF56">
        <v>8.8740000000000006</v>
      </c>
      <c r="AG56">
        <v>39.409199999999998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15.996</v>
      </c>
      <c r="AN56">
        <v>0.66954999999999998</v>
      </c>
      <c r="AO56">
        <v>28.224</v>
      </c>
      <c r="AP56">
        <v>9.7355999999999998</v>
      </c>
      <c r="AQ56">
        <v>0</v>
      </c>
      <c r="AR56">
        <v>49.128</v>
      </c>
      <c r="AS56">
        <v>31.612200000000001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75.569999999999993</v>
      </c>
      <c r="BA56">
        <f t="shared" si="1"/>
        <v>2403.9564880000012</v>
      </c>
      <c r="BB56">
        <v>53</v>
      </c>
      <c r="BD56">
        <v>22.5</v>
      </c>
      <c r="BE56">
        <v>7.34</v>
      </c>
      <c r="BF56">
        <v>0.78</v>
      </c>
      <c r="BG56">
        <v>4.0599999999999996</v>
      </c>
      <c r="BH56">
        <v>5.58</v>
      </c>
      <c r="BI56">
        <v>4.5999999999999996</v>
      </c>
      <c r="BJ56">
        <v>2.99</v>
      </c>
      <c r="BK56">
        <v>4.1399999999999997</v>
      </c>
      <c r="BL56">
        <v>2.09</v>
      </c>
      <c r="BM56">
        <v>0</v>
      </c>
      <c r="BN56">
        <v>0.5</v>
      </c>
      <c r="BO56">
        <v>14.11</v>
      </c>
      <c r="BP56">
        <v>0</v>
      </c>
      <c r="BQ56">
        <v>4.41</v>
      </c>
      <c r="BR56">
        <v>2.0699999999999998</v>
      </c>
      <c r="BS56">
        <v>0.4</v>
      </c>
      <c r="BT56">
        <v>0</v>
      </c>
      <c r="BU56">
        <v>0</v>
      </c>
      <c r="BV56">
        <v>0</v>
      </c>
      <c r="BW56">
        <f t="shared" si="2"/>
        <v>75.569999999999993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139.74469999999999</v>
      </c>
      <c r="L57">
        <v>397.24970000000002</v>
      </c>
      <c r="M57">
        <v>90</v>
      </c>
      <c r="N57">
        <v>118.125</v>
      </c>
      <c r="O57">
        <v>123.66562500000001</v>
      </c>
      <c r="P57">
        <v>123</v>
      </c>
      <c r="Q57">
        <v>21.82</v>
      </c>
      <c r="R57">
        <v>42.390099999999997</v>
      </c>
      <c r="S57">
        <v>26.3901</v>
      </c>
      <c r="T57">
        <v>0</v>
      </c>
      <c r="U57">
        <v>348.97500000000002</v>
      </c>
      <c r="V57">
        <v>14.25</v>
      </c>
      <c r="W57">
        <v>44.917999999999999</v>
      </c>
      <c r="X57">
        <v>147.515625</v>
      </c>
      <c r="Y57">
        <v>0</v>
      </c>
      <c r="Z57">
        <v>19.6614</v>
      </c>
      <c r="AA57">
        <v>42.66</v>
      </c>
      <c r="AB57">
        <v>26.34008</v>
      </c>
      <c r="AC57">
        <v>29.062808</v>
      </c>
      <c r="AD57">
        <v>36.591700000000003</v>
      </c>
      <c r="AE57">
        <v>38.49</v>
      </c>
      <c r="AF57">
        <v>8.8740000000000006</v>
      </c>
      <c r="AG57">
        <v>39.409199999999998</v>
      </c>
      <c r="AH57">
        <v>152.94049999999999</v>
      </c>
      <c r="AI57">
        <v>15.276</v>
      </c>
      <c r="AJ57">
        <v>0</v>
      </c>
      <c r="AK57">
        <v>50.76</v>
      </c>
      <c r="AL57">
        <v>79.364599999999996</v>
      </c>
      <c r="AM57">
        <v>15.996</v>
      </c>
      <c r="AN57">
        <v>0.66954999999999998</v>
      </c>
      <c r="AO57">
        <v>28.224</v>
      </c>
      <c r="AP57">
        <v>9.7355999999999998</v>
      </c>
      <c r="AQ57">
        <v>0</v>
      </c>
      <c r="AR57">
        <v>49.128</v>
      </c>
      <c r="AS57">
        <v>31.612200000000001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75.569999999999993</v>
      </c>
      <c r="BA57">
        <f t="shared" si="1"/>
        <v>2399.6570880000008</v>
      </c>
      <c r="BB57">
        <v>54</v>
      </c>
      <c r="BD57">
        <v>22.5</v>
      </c>
      <c r="BE57">
        <v>7.34</v>
      </c>
      <c r="BF57">
        <v>0.78</v>
      </c>
      <c r="BG57">
        <v>4.0599999999999996</v>
      </c>
      <c r="BH57">
        <v>5.58</v>
      </c>
      <c r="BI57">
        <v>4.5999999999999996</v>
      </c>
      <c r="BJ57">
        <v>2.99</v>
      </c>
      <c r="BK57">
        <v>4.1399999999999997</v>
      </c>
      <c r="BL57">
        <v>2.09</v>
      </c>
      <c r="BM57">
        <v>0</v>
      </c>
      <c r="BN57">
        <v>0.5</v>
      </c>
      <c r="BO57">
        <v>14.11</v>
      </c>
      <c r="BP57">
        <v>0</v>
      </c>
      <c r="BQ57">
        <v>4.41</v>
      </c>
      <c r="BR57">
        <v>2.0699999999999998</v>
      </c>
      <c r="BS57">
        <v>0.4</v>
      </c>
      <c r="BT57">
        <v>0</v>
      </c>
      <c r="BU57">
        <v>0</v>
      </c>
      <c r="BV57">
        <v>0</v>
      </c>
      <c r="BW57">
        <f t="shared" si="2"/>
        <v>75.569999999999993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136.74469999999999</v>
      </c>
      <c r="L58">
        <v>440.24970000000002</v>
      </c>
      <c r="M58">
        <v>90</v>
      </c>
      <c r="N58">
        <v>118.125</v>
      </c>
      <c r="O58">
        <v>123.66562500000001</v>
      </c>
      <c r="P58">
        <v>123</v>
      </c>
      <c r="Q58">
        <v>21.82</v>
      </c>
      <c r="R58">
        <v>42.390099999999997</v>
      </c>
      <c r="S58">
        <v>26.3901</v>
      </c>
      <c r="T58">
        <v>0</v>
      </c>
      <c r="U58">
        <v>348.97500000000002</v>
      </c>
      <c r="V58">
        <v>14.25</v>
      </c>
      <c r="W58">
        <v>44.917999999999999</v>
      </c>
      <c r="X58">
        <v>147.515625</v>
      </c>
      <c r="Y58">
        <v>0</v>
      </c>
      <c r="Z58">
        <v>19.6614</v>
      </c>
      <c r="AA58">
        <v>42.66</v>
      </c>
      <c r="AB58">
        <v>26.34008</v>
      </c>
      <c r="AC58">
        <v>29.062808</v>
      </c>
      <c r="AD58">
        <v>36.591700000000003</v>
      </c>
      <c r="AE58">
        <v>38.49</v>
      </c>
      <c r="AF58">
        <v>8.8740000000000006</v>
      </c>
      <c r="AG58">
        <v>39.409199999999998</v>
      </c>
      <c r="AH58">
        <v>152.94049999999999</v>
      </c>
      <c r="AI58">
        <v>15.276</v>
      </c>
      <c r="AJ58">
        <v>0</v>
      </c>
      <c r="AK58">
        <v>50.76</v>
      </c>
      <c r="AL58">
        <v>79.364599999999996</v>
      </c>
      <c r="AM58">
        <v>15.996</v>
      </c>
      <c r="AN58">
        <v>0.66954999999999998</v>
      </c>
      <c r="AO58">
        <v>28.224</v>
      </c>
      <c r="AP58">
        <v>9.7355999999999998</v>
      </c>
      <c r="AQ58">
        <v>0</v>
      </c>
      <c r="AR58">
        <v>49.128</v>
      </c>
      <c r="AS58">
        <v>31.612200000000001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75.609999999999985</v>
      </c>
      <c r="BA58">
        <f t="shared" si="1"/>
        <v>2439.6970880000008</v>
      </c>
      <c r="BB58">
        <v>55</v>
      </c>
      <c r="BD58">
        <v>22.5</v>
      </c>
      <c r="BE58">
        <v>7.34</v>
      </c>
      <c r="BF58">
        <v>0.78</v>
      </c>
      <c r="BG58">
        <v>4.0599999999999996</v>
      </c>
      <c r="BH58">
        <v>5.58</v>
      </c>
      <c r="BI58">
        <v>4.5999999999999996</v>
      </c>
      <c r="BJ58">
        <v>2.99</v>
      </c>
      <c r="BK58">
        <v>4.1399999999999997</v>
      </c>
      <c r="BL58">
        <v>2.09</v>
      </c>
      <c r="BM58">
        <v>0</v>
      </c>
      <c r="BN58">
        <v>0.5</v>
      </c>
      <c r="BO58">
        <v>14.11</v>
      </c>
      <c r="BP58">
        <v>0</v>
      </c>
      <c r="BQ58">
        <v>4.41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75.609999999999985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149.74469999999999</v>
      </c>
      <c r="L59">
        <v>506.24970000000002</v>
      </c>
      <c r="M59">
        <v>90</v>
      </c>
      <c r="N59">
        <v>118.125</v>
      </c>
      <c r="O59">
        <v>123.66562500000001</v>
      </c>
      <c r="P59">
        <v>123</v>
      </c>
      <c r="Q59">
        <v>21.82</v>
      </c>
      <c r="R59">
        <v>42.390099999999997</v>
      </c>
      <c r="S59">
        <v>26.3901</v>
      </c>
      <c r="T59">
        <v>0</v>
      </c>
      <c r="U59">
        <v>348.97500000000002</v>
      </c>
      <c r="V59">
        <v>14.25</v>
      </c>
      <c r="W59">
        <v>44.917999999999999</v>
      </c>
      <c r="X59">
        <v>147.515625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38.49</v>
      </c>
      <c r="AF59">
        <v>8.8740000000000006</v>
      </c>
      <c r="AG59">
        <v>39.409199999999998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15.996</v>
      </c>
      <c r="AN59">
        <v>0.66954999999999998</v>
      </c>
      <c r="AO59">
        <v>28.224</v>
      </c>
      <c r="AP59">
        <v>3.3306</v>
      </c>
      <c r="AQ59">
        <v>0</v>
      </c>
      <c r="AR59">
        <v>49.128</v>
      </c>
      <c r="AS59">
        <v>31.612200000000001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76.029999999999987</v>
      </c>
      <c r="BA59">
        <f t="shared" si="1"/>
        <v>2525.8821280000006</v>
      </c>
      <c r="BB59">
        <v>56</v>
      </c>
      <c r="BD59">
        <v>22.5</v>
      </c>
      <c r="BE59">
        <v>7.34</v>
      </c>
      <c r="BF59">
        <v>0.78</v>
      </c>
      <c r="BG59">
        <v>4.0599999999999996</v>
      </c>
      <c r="BH59">
        <v>5.58</v>
      </c>
      <c r="BI59">
        <v>4.5999999999999996</v>
      </c>
      <c r="BJ59">
        <v>2.99</v>
      </c>
      <c r="BK59">
        <v>4.1399999999999997</v>
      </c>
      <c r="BL59">
        <v>2.09</v>
      </c>
      <c r="BM59">
        <v>0</v>
      </c>
      <c r="BN59">
        <v>0.5</v>
      </c>
      <c r="BO59">
        <v>14.53</v>
      </c>
      <c r="BP59">
        <v>0</v>
      </c>
      <c r="BQ59">
        <v>4.41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76.029999999999987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136.74469999999999</v>
      </c>
      <c r="L60">
        <v>536.24969999999996</v>
      </c>
      <c r="M60">
        <v>90</v>
      </c>
      <c r="N60">
        <v>118.125</v>
      </c>
      <c r="O60">
        <v>123.66562500000001</v>
      </c>
      <c r="P60">
        <v>123</v>
      </c>
      <c r="Q60">
        <v>21.82</v>
      </c>
      <c r="R60">
        <v>42.390099999999997</v>
      </c>
      <c r="S60">
        <v>26.3901</v>
      </c>
      <c r="T60">
        <v>0</v>
      </c>
      <c r="U60">
        <v>348.97500000000002</v>
      </c>
      <c r="V60">
        <v>14.25</v>
      </c>
      <c r="W60">
        <v>44.917999999999999</v>
      </c>
      <c r="X60">
        <v>147.515625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38.49</v>
      </c>
      <c r="AF60">
        <v>8.8740000000000006</v>
      </c>
      <c r="AG60">
        <v>39.409199999999998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15.996</v>
      </c>
      <c r="AN60">
        <v>0.66954999999999998</v>
      </c>
      <c r="AO60">
        <v>28.224</v>
      </c>
      <c r="AP60">
        <v>3.3306</v>
      </c>
      <c r="AQ60">
        <v>0</v>
      </c>
      <c r="AR60">
        <v>49.128</v>
      </c>
      <c r="AS60">
        <v>31.612200000000001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76.029999999999987</v>
      </c>
      <c r="BA60">
        <f t="shared" si="1"/>
        <v>2542.8821280000002</v>
      </c>
      <c r="BB60">
        <v>57</v>
      </c>
      <c r="BD60">
        <v>22.5</v>
      </c>
      <c r="BE60">
        <v>7.34</v>
      </c>
      <c r="BF60">
        <v>0.78</v>
      </c>
      <c r="BG60">
        <v>4.0599999999999996</v>
      </c>
      <c r="BH60">
        <v>5.58</v>
      </c>
      <c r="BI60">
        <v>4.5999999999999996</v>
      </c>
      <c r="BJ60">
        <v>2.99</v>
      </c>
      <c r="BK60">
        <v>4.1399999999999997</v>
      </c>
      <c r="BL60">
        <v>2.09</v>
      </c>
      <c r="BM60">
        <v>0</v>
      </c>
      <c r="BN60">
        <v>0.5</v>
      </c>
      <c r="BO60">
        <v>14.53</v>
      </c>
      <c r="BP60">
        <v>0</v>
      </c>
      <c r="BQ60">
        <v>4.41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76.029999999999987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546.24969999999996</v>
      </c>
      <c r="M61">
        <v>90</v>
      </c>
      <c r="N61">
        <v>118.125</v>
      </c>
      <c r="O61">
        <v>123.66562500000001</v>
      </c>
      <c r="P61">
        <v>123</v>
      </c>
      <c r="Q61">
        <v>21.82</v>
      </c>
      <c r="R61">
        <v>42.390099999999997</v>
      </c>
      <c r="S61">
        <v>26.3901</v>
      </c>
      <c r="T61">
        <v>0</v>
      </c>
      <c r="U61">
        <v>348.97500000000002</v>
      </c>
      <c r="V61">
        <v>14.25</v>
      </c>
      <c r="W61">
        <v>44.917999999999999</v>
      </c>
      <c r="X61">
        <v>147.515625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39.409199999999998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15.996</v>
      </c>
      <c r="AN61">
        <v>0.66954999999999998</v>
      </c>
      <c r="AO61">
        <v>28.224</v>
      </c>
      <c r="AP61">
        <v>3.3306</v>
      </c>
      <c r="AQ61">
        <v>0</v>
      </c>
      <c r="AR61">
        <v>49.128</v>
      </c>
      <c r="AS61">
        <v>31.612200000000001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76.399999999999991</v>
      </c>
      <c r="BA61">
        <f t="shared" si="1"/>
        <v>2626.5206280000002</v>
      </c>
      <c r="BB61">
        <v>58</v>
      </c>
      <c r="BD61">
        <v>22.5</v>
      </c>
      <c r="BE61">
        <v>7.34</v>
      </c>
      <c r="BF61">
        <v>0.78</v>
      </c>
      <c r="BG61">
        <v>4.0599999999999996</v>
      </c>
      <c r="BH61">
        <v>5.58</v>
      </c>
      <c r="BI61">
        <v>4.5999999999999996</v>
      </c>
      <c r="BJ61">
        <v>2.99</v>
      </c>
      <c r="BK61">
        <v>4.1399999999999997</v>
      </c>
      <c r="BL61">
        <v>2.09</v>
      </c>
      <c r="BM61">
        <v>0</v>
      </c>
      <c r="BN61">
        <v>0.5</v>
      </c>
      <c r="BO61">
        <v>14.94</v>
      </c>
      <c r="BP61">
        <v>0</v>
      </c>
      <c r="BQ61">
        <v>4.41</v>
      </c>
      <c r="BR61">
        <v>2.0699999999999998</v>
      </c>
      <c r="BS61">
        <v>0.4</v>
      </c>
      <c r="BT61">
        <v>0</v>
      </c>
      <c r="BU61">
        <v>0</v>
      </c>
      <c r="BV61">
        <v>0</v>
      </c>
      <c r="BW61">
        <f t="shared" si="2"/>
        <v>76.399999999999991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543.24969999999996</v>
      </c>
      <c r="M62">
        <v>90</v>
      </c>
      <c r="N62">
        <v>118.125</v>
      </c>
      <c r="O62">
        <v>123.66562500000001</v>
      </c>
      <c r="P62">
        <v>123</v>
      </c>
      <c r="Q62">
        <v>21.82</v>
      </c>
      <c r="R62">
        <v>42.390099999999997</v>
      </c>
      <c r="S62">
        <v>26.3901</v>
      </c>
      <c r="T62">
        <v>0</v>
      </c>
      <c r="U62">
        <v>348.97500000000002</v>
      </c>
      <c r="V62">
        <v>14.25</v>
      </c>
      <c r="W62">
        <v>44.917999999999999</v>
      </c>
      <c r="X62">
        <v>147.515625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39.409199999999998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15.996</v>
      </c>
      <c r="AN62">
        <v>0.66954999999999998</v>
      </c>
      <c r="AO62">
        <v>28.224</v>
      </c>
      <c r="AP62">
        <v>3.3306</v>
      </c>
      <c r="AQ62">
        <v>0</v>
      </c>
      <c r="AR62">
        <v>49.128</v>
      </c>
      <c r="AS62">
        <v>31.612200000000001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76.31</v>
      </c>
      <c r="BA62">
        <f t="shared" si="1"/>
        <v>2623.4306280000001</v>
      </c>
      <c r="BB62">
        <v>59</v>
      </c>
      <c r="BD62">
        <v>22.5</v>
      </c>
      <c r="BE62">
        <v>7.34</v>
      </c>
      <c r="BF62">
        <v>0.78</v>
      </c>
      <c r="BG62">
        <v>4.0599999999999996</v>
      </c>
      <c r="BH62">
        <v>5.58</v>
      </c>
      <c r="BI62">
        <v>4.5999999999999996</v>
      </c>
      <c r="BJ62">
        <v>2.99</v>
      </c>
      <c r="BK62">
        <v>4.08</v>
      </c>
      <c r="BL62">
        <v>2.06</v>
      </c>
      <c r="BM62">
        <v>0</v>
      </c>
      <c r="BN62">
        <v>0.5</v>
      </c>
      <c r="BO62">
        <v>14.94</v>
      </c>
      <c r="BP62">
        <v>0</v>
      </c>
      <c r="BQ62">
        <v>4.41</v>
      </c>
      <c r="BR62">
        <v>2.0699999999999998</v>
      </c>
      <c r="BS62">
        <v>0.4</v>
      </c>
      <c r="BT62">
        <v>0</v>
      </c>
      <c r="BU62">
        <v>0</v>
      </c>
      <c r="BV62">
        <v>0</v>
      </c>
      <c r="BW62">
        <f t="shared" si="2"/>
        <v>76.31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507.24970000000002</v>
      </c>
      <c r="M63">
        <v>90</v>
      </c>
      <c r="N63">
        <v>118.125</v>
      </c>
      <c r="O63">
        <v>123.66562500000001</v>
      </c>
      <c r="P63">
        <v>123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12.8575</v>
      </c>
      <c r="W63">
        <v>44.917999999999999</v>
      </c>
      <c r="X63">
        <v>147.515625</v>
      </c>
      <c r="Y63">
        <v>0</v>
      </c>
      <c r="Z63">
        <v>19.8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39.409199999999998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15.996</v>
      </c>
      <c r="AN63">
        <v>0.66954999999999998</v>
      </c>
      <c r="AO63">
        <v>28.224</v>
      </c>
      <c r="AP63">
        <v>9.7355999999999998</v>
      </c>
      <c r="AQ63">
        <v>0</v>
      </c>
      <c r="AR63">
        <v>49.128</v>
      </c>
      <c r="AS63">
        <v>31.612200000000001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76.31</v>
      </c>
      <c r="BA63">
        <f t="shared" si="1"/>
        <v>2592.5817280000006</v>
      </c>
      <c r="BB63">
        <v>60</v>
      </c>
      <c r="BD63">
        <v>22.5</v>
      </c>
      <c r="BE63">
        <v>7.34</v>
      </c>
      <c r="BF63">
        <v>0.78</v>
      </c>
      <c r="BG63">
        <v>4.0599999999999996</v>
      </c>
      <c r="BH63">
        <v>5.58</v>
      </c>
      <c r="BI63">
        <v>4.5999999999999996</v>
      </c>
      <c r="BJ63">
        <v>2.99</v>
      </c>
      <c r="BK63">
        <v>4.08</v>
      </c>
      <c r="BL63">
        <v>2.06</v>
      </c>
      <c r="BM63">
        <v>0</v>
      </c>
      <c r="BN63">
        <v>0.5</v>
      </c>
      <c r="BO63">
        <v>14.94</v>
      </c>
      <c r="BP63">
        <v>0</v>
      </c>
      <c r="BQ63">
        <v>4.41</v>
      </c>
      <c r="BR63">
        <v>2.0699999999999998</v>
      </c>
      <c r="BS63">
        <v>0.4</v>
      </c>
      <c r="BT63">
        <v>0</v>
      </c>
      <c r="BU63">
        <v>0</v>
      </c>
      <c r="BV63">
        <v>0</v>
      </c>
      <c r="BW63">
        <f t="shared" si="2"/>
        <v>76.31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496.24970000000002</v>
      </c>
      <c r="M64">
        <v>90</v>
      </c>
      <c r="N64">
        <v>118.125</v>
      </c>
      <c r="O64">
        <v>123.66562500000001</v>
      </c>
      <c r="P64">
        <v>123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12.8575</v>
      </c>
      <c r="W64">
        <v>44.917999999999999</v>
      </c>
      <c r="X64">
        <v>147.515625</v>
      </c>
      <c r="Y64">
        <v>0</v>
      </c>
      <c r="Z64">
        <v>19.8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39.409199999999998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15.996</v>
      </c>
      <c r="AN64">
        <v>0.66954999999999998</v>
      </c>
      <c r="AO64">
        <v>28.224</v>
      </c>
      <c r="AP64">
        <v>9.7355999999999998</v>
      </c>
      <c r="AQ64">
        <v>0</v>
      </c>
      <c r="AR64">
        <v>49.128</v>
      </c>
      <c r="AS64">
        <v>31.612200000000001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76.31</v>
      </c>
      <c r="BA64">
        <f t="shared" si="1"/>
        <v>2581.5817280000006</v>
      </c>
      <c r="BB64">
        <v>61</v>
      </c>
      <c r="BD64">
        <v>22.5</v>
      </c>
      <c r="BE64">
        <v>7.34</v>
      </c>
      <c r="BF64">
        <v>0.78</v>
      </c>
      <c r="BG64">
        <v>4.0599999999999996</v>
      </c>
      <c r="BH64">
        <v>5.58</v>
      </c>
      <c r="BI64">
        <v>4.5999999999999996</v>
      </c>
      <c r="BJ64">
        <v>2.99</v>
      </c>
      <c r="BK64">
        <v>4.08</v>
      </c>
      <c r="BL64">
        <v>2.06</v>
      </c>
      <c r="BM64">
        <v>0</v>
      </c>
      <c r="BN64">
        <v>0.5</v>
      </c>
      <c r="BO64">
        <v>14.94</v>
      </c>
      <c r="BP64">
        <v>0</v>
      </c>
      <c r="BQ64">
        <v>4.41</v>
      </c>
      <c r="BR64">
        <v>2.0699999999999998</v>
      </c>
      <c r="BS64">
        <v>0.4</v>
      </c>
      <c r="BT64">
        <v>0</v>
      </c>
      <c r="BU64">
        <v>0</v>
      </c>
      <c r="BV64">
        <v>0</v>
      </c>
      <c r="BW64">
        <f t="shared" si="2"/>
        <v>76.31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493.24970000000002</v>
      </c>
      <c r="M65">
        <v>90</v>
      </c>
      <c r="N65">
        <v>118.125</v>
      </c>
      <c r="O65">
        <v>123.66562500000001</v>
      </c>
      <c r="P65">
        <v>123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12.8575</v>
      </c>
      <c r="W65">
        <v>44.917999999999999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39.409199999999998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15.996</v>
      </c>
      <c r="AN65">
        <v>0.66954999999999998</v>
      </c>
      <c r="AO65">
        <v>28.224</v>
      </c>
      <c r="AP65">
        <v>9.7355999999999998</v>
      </c>
      <c r="AQ65">
        <v>0</v>
      </c>
      <c r="AR65">
        <v>49.128</v>
      </c>
      <c r="AS65">
        <v>31.612200000000001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76.31</v>
      </c>
      <c r="BA65">
        <f t="shared" si="1"/>
        <v>2571.8893280000007</v>
      </c>
      <c r="BB65">
        <v>62</v>
      </c>
      <c r="BD65">
        <v>22.5</v>
      </c>
      <c r="BE65">
        <v>7.34</v>
      </c>
      <c r="BF65">
        <v>0.78</v>
      </c>
      <c r="BG65">
        <v>4.0599999999999996</v>
      </c>
      <c r="BH65">
        <v>5.58</v>
      </c>
      <c r="BI65">
        <v>4.5999999999999996</v>
      </c>
      <c r="BJ65">
        <v>2.99</v>
      </c>
      <c r="BK65">
        <v>4.08</v>
      </c>
      <c r="BL65">
        <v>2.06</v>
      </c>
      <c r="BM65">
        <v>0</v>
      </c>
      <c r="BN65">
        <v>0.5</v>
      </c>
      <c r="BO65">
        <v>14.94</v>
      </c>
      <c r="BP65">
        <v>0</v>
      </c>
      <c r="BQ65">
        <v>4.41</v>
      </c>
      <c r="BR65">
        <v>2.0699999999999998</v>
      </c>
      <c r="BS65">
        <v>0.4</v>
      </c>
      <c r="BT65">
        <v>0</v>
      </c>
      <c r="BU65">
        <v>0</v>
      </c>
      <c r="BV65">
        <v>0</v>
      </c>
      <c r="BW65">
        <f t="shared" si="2"/>
        <v>76.31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492.24970000000002</v>
      </c>
      <c r="M66">
        <v>90</v>
      </c>
      <c r="N66">
        <v>118.125</v>
      </c>
      <c r="O66">
        <v>123.66562500000001</v>
      </c>
      <c r="P66">
        <v>123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12.8575</v>
      </c>
      <c r="W66">
        <v>44.917999999999999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39.409199999999998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15.996</v>
      </c>
      <c r="AN66">
        <v>0.66954999999999998</v>
      </c>
      <c r="AO66">
        <v>28.224</v>
      </c>
      <c r="AP66">
        <v>9.7355999999999998</v>
      </c>
      <c r="AQ66">
        <v>0</v>
      </c>
      <c r="AR66">
        <v>49.128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76.31</v>
      </c>
      <c r="BA66">
        <f t="shared" si="1"/>
        <v>2570.8893280000007</v>
      </c>
      <c r="BB66">
        <v>63</v>
      </c>
      <c r="BD66">
        <v>22.5</v>
      </c>
      <c r="BE66">
        <v>7.34</v>
      </c>
      <c r="BF66">
        <v>0.78</v>
      </c>
      <c r="BG66">
        <v>4.0599999999999996</v>
      </c>
      <c r="BH66">
        <v>5.58</v>
      </c>
      <c r="BI66">
        <v>4.5999999999999996</v>
      </c>
      <c r="BJ66">
        <v>2.99</v>
      </c>
      <c r="BK66">
        <v>4.08</v>
      </c>
      <c r="BL66">
        <v>2.06</v>
      </c>
      <c r="BM66">
        <v>0</v>
      </c>
      <c r="BN66">
        <v>0.5</v>
      </c>
      <c r="BO66">
        <v>14.94</v>
      </c>
      <c r="BP66">
        <v>0</v>
      </c>
      <c r="BQ66">
        <v>4.41</v>
      </c>
      <c r="BR66">
        <v>2.0699999999999998</v>
      </c>
      <c r="BS66">
        <v>0.4</v>
      </c>
      <c r="BT66">
        <v>0</v>
      </c>
      <c r="BU66">
        <v>0</v>
      </c>
      <c r="BV66">
        <v>0</v>
      </c>
      <c r="BW66">
        <f t="shared" si="2"/>
        <v>76.31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496.24970000000002</v>
      </c>
      <c r="M67">
        <v>90</v>
      </c>
      <c r="N67">
        <v>118.125</v>
      </c>
      <c r="O67">
        <v>123.66562500000001</v>
      </c>
      <c r="P67">
        <v>123</v>
      </c>
      <c r="Q67">
        <v>10.911809999999999</v>
      </c>
      <c r="R67">
        <v>42.390099999999997</v>
      </c>
      <c r="S67">
        <v>26.3901</v>
      </c>
      <c r="T67">
        <v>0</v>
      </c>
      <c r="U67">
        <v>348.97500000000002</v>
      </c>
      <c r="V67">
        <v>12.8575</v>
      </c>
      <c r="W67">
        <v>44.917999999999999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39.409199999999998</v>
      </c>
      <c r="AH67">
        <v>152.94049999999999</v>
      </c>
      <c r="AI67">
        <v>15.276</v>
      </c>
      <c r="AJ67">
        <v>0</v>
      </c>
      <c r="AK67">
        <v>50.76</v>
      </c>
      <c r="AL67">
        <v>79.364599999999996</v>
      </c>
      <c r="AM67">
        <v>15.996</v>
      </c>
      <c r="AN67">
        <v>0.66954999999999998</v>
      </c>
      <c r="AO67">
        <v>28.224</v>
      </c>
      <c r="AP67">
        <v>9.7355999999999998</v>
      </c>
      <c r="AQ67">
        <v>0</v>
      </c>
      <c r="AR67">
        <v>49.128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76.34</v>
      </c>
      <c r="BA67">
        <f t="shared" si="1"/>
        <v>2564.0111380000012</v>
      </c>
      <c r="BB67">
        <v>64</v>
      </c>
      <c r="BD67">
        <v>22.5</v>
      </c>
      <c r="BE67">
        <v>7.34</v>
      </c>
      <c r="BF67">
        <v>0.81</v>
      </c>
      <c r="BG67">
        <v>4.0599999999999996</v>
      </c>
      <c r="BH67">
        <v>5.58</v>
      </c>
      <c r="BI67">
        <v>4.5999999999999996</v>
      </c>
      <c r="BJ67">
        <v>2.99</v>
      </c>
      <c r="BK67">
        <v>4.08</v>
      </c>
      <c r="BL67">
        <v>2.06</v>
      </c>
      <c r="BM67">
        <v>0</v>
      </c>
      <c r="BN67">
        <v>0.5</v>
      </c>
      <c r="BO67">
        <v>14.94</v>
      </c>
      <c r="BP67">
        <v>0</v>
      </c>
      <c r="BQ67">
        <v>4.41</v>
      </c>
      <c r="BR67">
        <v>2.0699999999999998</v>
      </c>
      <c r="BS67">
        <v>0.4</v>
      </c>
      <c r="BT67">
        <v>0</v>
      </c>
      <c r="BU67">
        <v>0</v>
      </c>
      <c r="BV67">
        <v>0</v>
      </c>
      <c r="BW67">
        <f t="shared" si="2"/>
        <v>76.34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481.24970000000002</v>
      </c>
      <c r="M68">
        <v>90</v>
      </c>
      <c r="N68">
        <v>118.125</v>
      </c>
      <c r="O68">
        <v>123.66562500000001</v>
      </c>
      <c r="P68">
        <v>123</v>
      </c>
      <c r="Q68">
        <v>10.911809999999999</v>
      </c>
      <c r="R68">
        <v>42.390099999999997</v>
      </c>
      <c r="S68">
        <v>26.3901</v>
      </c>
      <c r="T68">
        <v>0</v>
      </c>
      <c r="U68">
        <v>348.97500000000002</v>
      </c>
      <c r="V68">
        <v>12.8575</v>
      </c>
      <c r="W68">
        <v>44.917999999999999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39.409199999999998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15.996</v>
      </c>
      <c r="AN68">
        <v>0.66954999999999998</v>
      </c>
      <c r="AO68">
        <v>28.224</v>
      </c>
      <c r="AP68">
        <v>9.7355999999999998</v>
      </c>
      <c r="AQ68">
        <v>0</v>
      </c>
      <c r="AR68">
        <v>49.128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76.34</v>
      </c>
      <c r="BA68">
        <f t="shared" ref="BA68:BA99" si="4">SUM(B68:AZ68)</f>
        <v>2549.0111380000012</v>
      </c>
      <c r="BB68">
        <v>65</v>
      </c>
      <c r="BD68">
        <v>22.5</v>
      </c>
      <c r="BE68">
        <v>7.34</v>
      </c>
      <c r="BF68">
        <v>0.81</v>
      </c>
      <c r="BG68">
        <v>4.0599999999999996</v>
      </c>
      <c r="BH68">
        <v>5.58</v>
      </c>
      <c r="BI68">
        <v>4.5999999999999996</v>
      </c>
      <c r="BJ68">
        <v>2.99</v>
      </c>
      <c r="BK68">
        <v>4.08</v>
      </c>
      <c r="BL68">
        <v>2.06</v>
      </c>
      <c r="BM68">
        <v>0</v>
      </c>
      <c r="BN68">
        <v>0.5</v>
      </c>
      <c r="BO68">
        <v>14.94</v>
      </c>
      <c r="BP68">
        <v>0</v>
      </c>
      <c r="BQ68">
        <v>4.41</v>
      </c>
      <c r="BR68">
        <v>2.0699999999999998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76.34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477.24970000000002</v>
      </c>
      <c r="M69">
        <v>90</v>
      </c>
      <c r="N69">
        <v>118.125</v>
      </c>
      <c r="O69">
        <v>123.66562500000001</v>
      </c>
      <c r="P69">
        <v>123</v>
      </c>
      <c r="Q69">
        <v>10.911809999999999</v>
      </c>
      <c r="R69">
        <v>42.390099999999997</v>
      </c>
      <c r="S69">
        <v>26.3901</v>
      </c>
      <c r="T69">
        <v>0</v>
      </c>
      <c r="U69">
        <v>348.97500000000002</v>
      </c>
      <c r="V69">
        <v>12.8575</v>
      </c>
      <c r="W69">
        <v>44.917999999999999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39.409199999999998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15.996</v>
      </c>
      <c r="AN69">
        <v>0.66954999999999998</v>
      </c>
      <c r="AO69">
        <v>28.224</v>
      </c>
      <c r="AP69">
        <v>9.7355999999999998</v>
      </c>
      <c r="AQ69">
        <v>0</v>
      </c>
      <c r="AR69">
        <v>49.128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76.14</v>
      </c>
      <c r="BA69">
        <f t="shared" si="4"/>
        <v>2548.6301380000009</v>
      </c>
      <c r="BB69">
        <v>66</v>
      </c>
      <c r="BD69">
        <v>22.5</v>
      </c>
      <c r="BE69">
        <v>7.34</v>
      </c>
      <c r="BF69">
        <v>0.81</v>
      </c>
      <c r="BG69">
        <v>4.0599999999999996</v>
      </c>
      <c r="BH69">
        <v>5.58</v>
      </c>
      <c r="BI69">
        <v>4.5999999999999996</v>
      </c>
      <c r="BJ69">
        <v>2.99</v>
      </c>
      <c r="BK69">
        <v>4.08</v>
      </c>
      <c r="BL69">
        <v>2.06</v>
      </c>
      <c r="BM69">
        <v>0</v>
      </c>
      <c r="BN69">
        <v>0.5</v>
      </c>
      <c r="BO69">
        <v>14.94</v>
      </c>
      <c r="BP69">
        <v>0</v>
      </c>
      <c r="BQ69">
        <v>4.41</v>
      </c>
      <c r="BR69">
        <v>2.0699999999999998</v>
      </c>
      <c r="BS69">
        <v>0.2</v>
      </c>
      <c r="BT69">
        <v>0</v>
      </c>
      <c r="BU69">
        <v>0</v>
      </c>
      <c r="BV69">
        <v>0</v>
      </c>
      <c r="BW69">
        <f t="shared" si="5"/>
        <v>76.14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476.24970000000002</v>
      </c>
      <c r="M70">
        <v>90</v>
      </c>
      <c r="N70">
        <v>118.125</v>
      </c>
      <c r="O70">
        <v>123.66562500000001</v>
      </c>
      <c r="P70">
        <v>123</v>
      </c>
      <c r="Q70">
        <v>10.911809999999999</v>
      </c>
      <c r="R70">
        <v>42.390099999999997</v>
      </c>
      <c r="S70">
        <v>26.3901</v>
      </c>
      <c r="T70">
        <v>0</v>
      </c>
      <c r="U70">
        <v>348.97500000000002</v>
      </c>
      <c r="V70">
        <v>12.8575</v>
      </c>
      <c r="W70">
        <v>44.917999999999999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39.409199999999998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15.996</v>
      </c>
      <c r="AN70">
        <v>0.66954999999999998</v>
      </c>
      <c r="AO70">
        <v>28.224</v>
      </c>
      <c r="AP70">
        <v>9.7355999999999998</v>
      </c>
      <c r="AQ70">
        <v>0</v>
      </c>
      <c r="AR70">
        <v>49.128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76.14</v>
      </c>
      <c r="BA70">
        <f t="shared" si="4"/>
        <v>2547.6301380000004</v>
      </c>
      <c r="BB70">
        <v>67</v>
      </c>
      <c r="BD70">
        <v>22.5</v>
      </c>
      <c r="BE70">
        <v>7.34</v>
      </c>
      <c r="BF70">
        <v>0.81</v>
      </c>
      <c r="BG70">
        <v>4.0599999999999996</v>
      </c>
      <c r="BH70">
        <v>5.58</v>
      </c>
      <c r="BI70">
        <v>4.5999999999999996</v>
      </c>
      <c r="BJ70">
        <v>2.99</v>
      </c>
      <c r="BK70">
        <v>4.08</v>
      </c>
      <c r="BL70">
        <v>2.06</v>
      </c>
      <c r="BM70">
        <v>0</v>
      </c>
      <c r="BN70">
        <v>0.5</v>
      </c>
      <c r="BO70">
        <v>14.94</v>
      </c>
      <c r="BP70">
        <v>0</v>
      </c>
      <c r="BQ70">
        <v>4.41</v>
      </c>
      <c r="BR70">
        <v>2.0699999999999998</v>
      </c>
      <c r="BS70">
        <v>0.2</v>
      </c>
      <c r="BT70">
        <v>0</v>
      </c>
      <c r="BU70">
        <v>0</v>
      </c>
      <c r="BV70">
        <v>0</v>
      </c>
      <c r="BW70">
        <f t="shared" si="5"/>
        <v>76.14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589.17769999999996</v>
      </c>
      <c r="M71">
        <v>90</v>
      </c>
      <c r="N71">
        <v>118.125</v>
      </c>
      <c r="O71">
        <v>123.66562500000001</v>
      </c>
      <c r="P71">
        <v>123</v>
      </c>
      <c r="Q71">
        <v>10.911809999999999</v>
      </c>
      <c r="R71">
        <v>42.390099999999997</v>
      </c>
      <c r="S71">
        <v>26.3901</v>
      </c>
      <c r="T71">
        <v>0</v>
      </c>
      <c r="U71">
        <v>348.97500000000002</v>
      </c>
      <c r="V71">
        <v>12.8575</v>
      </c>
      <c r="W71">
        <v>44.917999999999999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39.409199999999998</v>
      </c>
      <c r="AH71">
        <v>152.94049999999999</v>
      </c>
      <c r="AI71">
        <v>19.094999999999999</v>
      </c>
      <c r="AJ71">
        <v>0</v>
      </c>
      <c r="AK71">
        <v>50.76</v>
      </c>
      <c r="AL71">
        <v>79.364599999999996</v>
      </c>
      <c r="AM71">
        <v>15.996</v>
      </c>
      <c r="AN71">
        <v>0.66954999999999998</v>
      </c>
      <c r="AO71">
        <v>28.224</v>
      </c>
      <c r="AP71">
        <v>10.504200000000001</v>
      </c>
      <c r="AQ71">
        <v>0</v>
      </c>
      <c r="AR71">
        <v>49.128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74.269999999999982</v>
      </c>
      <c r="BA71">
        <f t="shared" si="4"/>
        <v>2659.4567380000008</v>
      </c>
      <c r="BB71">
        <v>68</v>
      </c>
      <c r="BD71">
        <v>22.5</v>
      </c>
      <c r="BE71">
        <v>7.34</v>
      </c>
      <c r="BF71">
        <v>0.76</v>
      </c>
      <c r="BG71">
        <v>4.0599999999999996</v>
      </c>
      <c r="BH71">
        <v>5.58</v>
      </c>
      <c r="BI71">
        <v>4.5999999999999996</v>
      </c>
      <c r="BJ71">
        <v>2.99</v>
      </c>
      <c r="BK71">
        <v>4.08</v>
      </c>
      <c r="BL71">
        <v>1.91</v>
      </c>
      <c r="BM71">
        <v>0</v>
      </c>
      <c r="BN71">
        <v>0.5</v>
      </c>
      <c r="BO71">
        <v>13.28</v>
      </c>
      <c r="BP71">
        <v>0</v>
      </c>
      <c r="BQ71">
        <v>4.41</v>
      </c>
      <c r="BR71">
        <v>2.0699999999999998</v>
      </c>
      <c r="BS71">
        <v>0.19</v>
      </c>
      <c r="BT71">
        <v>0</v>
      </c>
      <c r="BU71">
        <v>0</v>
      </c>
      <c r="BV71">
        <v>0</v>
      </c>
      <c r="BW71">
        <f t="shared" si="5"/>
        <v>74.269999999999982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589.17769999999996</v>
      </c>
      <c r="M72">
        <v>90</v>
      </c>
      <c r="N72">
        <v>118.125</v>
      </c>
      <c r="O72">
        <v>123.66562500000001</v>
      </c>
      <c r="P72">
        <v>123</v>
      </c>
      <c r="Q72">
        <v>10.911809999999999</v>
      </c>
      <c r="R72">
        <v>42.390099999999997</v>
      </c>
      <c r="S72">
        <v>26.3901</v>
      </c>
      <c r="T72">
        <v>0</v>
      </c>
      <c r="U72">
        <v>348.97500000000002</v>
      </c>
      <c r="V72">
        <v>12.8575</v>
      </c>
      <c r="W72">
        <v>44.917999999999999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39.409199999999998</v>
      </c>
      <c r="AH72">
        <v>152.94049999999999</v>
      </c>
      <c r="AI72">
        <v>19.094999999999999</v>
      </c>
      <c r="AJ72">
        <v>0</v>
      </c>
      <c r="AK72">
        <v>50.76</v>
      </c>
      <c r="AL72">
        <v>79.364599999999996</v>
      </c>
      <c r="AM72">
        <v>15.996</v>
      </c>
      <c r="AN72">
        <v>0.66954999999999998</v>
      </c>
      <c r="AO72">
        <v>28.224</v>
      </c>
      <c r="AP72">
        <v>10.504200000000001</v>
      </c>
      <c r="AQ72">
        <v>15.12</v>
      </c>
      <c r="AR72">
        <v>49.128</v>
      </c>
      <c r="AS72">
        <v>31.612200000000001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74.269999999999982</v>
      </c>
      <c r="BA72">
        <f t="shared" si="4"/>
        <v>2668.0229380000005</v>
      </c>
      <c r="BB72">
        <v>69</v>
      </c>
      <c r="BD72">
        <v>22.5</v>
      </c>
      <c r="BE72">
        <v>7.34</v>
      </c>
      <c r="BF72">
        <v>0.76</v>
      </c>
      <c r="BG72">
        <v>4.0599999999999996</v>
      </c>
      <c r="BH72">
        <v>5.58</v>
      </c>
      <c r="BI72">
        <v>4.5999999999999996</v>
      </c>
      <c r="BJ72">
        <v>2.99</v>
      </c>
      <c r="BK72">
        <v>4.08</v>
      </c>
      <c r="BL72">
        <v>1.91</v>
      </c>
      <c r="BM72">
        <v>0</v>
      </c>
      <c r="BN72">
        <v>0.5</v>
      </c>
      <c r="BO72">
        <v>13.28</v>
      </c>
      <c r="BP72">
        <v>0</v>
      </c>
      <c r="BQ72">
        <v>4.41</v>
      </c>
      <c r="BR72">
        <v>2.0699999999999998</v>
      </c>
      <c r="BS72">
        <v>0.19</v>
      </c>
      <c r="BT72">
        <v>0</v>
      </c>
      <c r="BU72">
        <v>0</v>
      </c>
      <c r="BV72">
        <v>0</v>
      </c>
      <c r="BW72">
        <f t="shared" si="5"/>
        <v>74.269999999999982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</v>
      </c>
      <c r="H73">
        <v>0</v>
      </c>
      <c r="I73">
        <v>0</v>
      </c>
      <c r="J73">
        <v>0</v>
      </c>
      <c r="K73">
        <v>215.5301</v>
      </c>
      <c r="L73">
        <v>589.17769999999996</v>
      </c>
      <c r="M73">
        <v>90</v>
      </c>
      <c r="N73">
        <v>118.125</v>
      </c>
      <c r="O73">
        <v>123.66562500000001</v>
      </c>
      <c r="P73">
        <v>123</v>
      </c>
      <c r="Q73">
        <v>10.911809999999999</v>
      </c>
      <c r="R73">
        <v>42.390099999999997</v>
      </c>
      <c r="S73">
        <v>26.3901</v>
      </c>
      <c r="T73">
        <v>0</v>
      </c>
      <c r="U73">
        <v>348.97500000000002</v>
      </c>
      <c r="V73">
        <v>12.8575</v>
      </c>
      <c r="W73">
        <v>44.917999999999999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39.409199999999998</v>
      </c>
      <c r="AH73">
        <v>152.94049999999999</v>
      </c>
      <c r="AI73">
        <v>19.094999999999999</v>
      </c>
      <c r="AJ73">
        <v>0</v>
      </c>
      <c r="AK73">
        <v>50.76</v>
      </c>
      <c r="AL73">
        <v>79.364599999999996</v>
      </c>
      <c r="AM73">
        <v>15.996</v>
      </c>
      <c r="AN73">
        <v>0.66954999999999998</v>
      </c>
      <c r="AO73">
        <v>28.224</v>
      </c>
      <c r="AP73">
        <v>10.504200000000001</v>
      </c>
      <c r="AQ73">
        <v>27.72</v>
      </c>
      <c r="AR73">
        <v>49.128</v>
      </c>
      <c r="AS73">
        <v>31.612200000000001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74.289999999999978</v>
      </c>
      <c r="BA73">
        <f t="shared" si="4"/>
        <v>2690.6429380000004</v>
      </c>
      <c r="BB73">
        <v>70</v>
      </c>
      <c r="BD73">
        <v>22.5</v>
      </c>
      <c r="BE73">
        <v>7.34</v>
      </c>
      <c r="BF73">
        <v>0.78</v>
      </c>
      <c r="BG73">
        <v>4.0599999999999996</v>
      </c>
      <c r="BH73">
        <v>5.58</v>
      </c>
      <c r="BI73">
        <v>4.5999999999999996</v>
      </c>
      <c r="BJ73">
        <v>2.99</v>
      </c>
      <c r="BK73">
        <v>4.08</v>
      </c>
      <c r="BL73">
        <v>1.91</v>
      </c>
      <c r="BM73">
        <v>0</v>
      </c>
      <c r="BN73">
        <v>0.5</v>
      </c>
      <c r="BO73">
        <v>13.28</v>
      </c>
      <c r="BP73">
        <v>0</v>
      </c>
      <c r="BQ73">
        <v>4.41</v>
      </c>
      <c r="BR73">
        <v>2.0699999999999998</v>
      </c>
      <c r="BS73">
        <v>0.19</v>
      </c>
      <c r="BT73">
        <v>0</v>
      </c>
      <c r="BU73">
        <v>0</v>
      </c>
      <c r="BV73">
        <v>0</v>
      </c>
      <c r="BW73">
        <f t="shared" si="5"/>
        <v>74.289999999999978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</v>
      </c>
      <c r="H74">
        <v>0</v>
      </c>
      <c r="I74">
        <v>0</v>
      </c>
      <c r="J74">
        <v>0</v>
      </c>
      <c r="K74">
        <v>215.5301</v>
      </c>
      <c r="L74">
        <v>589.17769999999996</v>
      </c>
      <c r="M74">
        <v>90</v>
      </c>
      <c r="N74">
        <v>118.125</v>
      </c>
      <c r="O74">
        <v>123.66562500000001</v>
      </c>
      <c r="P74">
        <v>123</v>
      </c>
      <c r="Q74">
        <v>10.911809999999999</v>
      </c>
      <c r="R74">
        <v>42.390099999999997</v>
      </c>
      <c r="S74">
        <v>26.3901</v>
      </c>
      <c r="T74">
        <v>0</v>
      </c>
      <c r="U74">
        <v>348.97500000000002</v>
      </c>
      <c r="V74">
        <v>12.8575</v>
      </c>
      <c r="W74">
        <v>44.917999999999999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39.409199999999998</v>
      </c>
      <c r="AH74">
        <v>152.94049999999999</v>
      </c>
      <c r="AI74">
        <v>19.094999999999999</v>
      </c>
      <c r="AJ74">
        <v>0</v>
      </c>
      <c r="AK74">
        <v>50.76</v>
      </c>
      <c r="AL74">
        <v>79.364599999999996</v>
      </c>
      <c r="AM74">
        <v>15.996</v>
      </c>
      <c r="AN74">
        <v>0.66954999999999998</v>
      </c>
      <c r="AO74">
        <v>28.224</v>
      </c>
      <c r="AP74">
        <v>10.504200000000001</v>
      </c>
      <c r="AQ74">
        <v>27.72</v>
      </c>
      <c r="AR74">
        <v>49.128</v>
      </c>
      <c r="AS74">
        <v>31.612200000000001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74.289999999999978</v>
      </c>
      <c r="BA74">
        <f t="shared" si="4"/>
        <v>2690.6429380000004</v>
      </c>
      <c r="BB74">
        <v>71</v>
      </c>
      <c r="BD74">
        <v>22.5</v>
      </c>
      <c r="BE74">
        <v>7.34</v>
      </c>
      <c r="BF74">
        <v>0.78</v>
      </c>
      <c r="BG74">
        <v>4.0599999999999996</v>
      </c>
      <c r="BH74">
        <v>5.58</v>
      </c>
      <c r="BI74">
        <v>4.5999999999999996</v>
      </c>
      <c r="BJ74">
        <v>2.99</v>
      </c>
      <c r="BK74">
        <v>4.08</v>
      </c>
      <c r="BL74">
        <v>1.91</v>
      </c>
      <c r="BM74">
        <v>0</v>
      </c>
      <c r="BN74">
        <v>0.5</v>
      </c>
      <c r="BO74">
        <v>13.28</v>
      </c>
      <c r="BP74">
        <v>0</v>
      </c>
      <c r="BQ74">
        <v>4.41</v>
      </c>
      <c r="BR74">
        <v>2.0699999999999998</v>
      </c>
      <c r="BS74">
        <v>0.19</v>
      </c>
      <c r="BT74">
        <v>0</v>
      </c>
      <c r="BU74">
        <v>0</v>
      </c>
      <c r="BV74">
        <v>0</v>
      </c>
      <c r="BW74">
        <f t="shared" si="5"/>
        <v>74.289999999999978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</v>
      </c>
      <c r="H75">
        <v>0</v>
      </c>
      <c r="I75">
        <v>0</v>
      </c>
      <c r="J75">
        <v>0</v>
      </c>
      <c r="K75">
        <v>215.5301</v>
      </c>
      <c r="L75">
        <v>589.17769999999996</v>
      </c>
      <c r="M75">
        <v>90</v>
      </c>
      <c r="N75">
        <v>118.125</v>
      </c>
      <c r="O75">
        <v>123.66562500000001</v>
      </c>
      <c r="P75">
        <v>123</v>
      </c>
      <c r="Q75">
        <v>10.911809999999999</v>
      </c>
      <c r="R75">
        <v>42.390099999999997</v>
      </c>
      <c r="S75">
        <v>26.3901</v>
      </c>
      <c r="T75">
        <v>0</v>
      </c>
      <c r="U75">
        <v>348.97500000000002</v>
      </c>
      <c r="V75">
        <v>12.8575</v>
      </c>
      <c r="W75">
        <v>44.917999999999999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39.409199999999998</v>
      </c>
      <c r="AH75">
        <v>152.94049999999999</v>
      </c>
      <c r="AI75">
        <v>28.006</v>
      </c>
      <c r="AJ75">
        <v>0</v>
      </c>
      <c r="AK75">
        <v>50.76</v>
      </c>
      <c r="AL75">
        <v>79.364599999999996</v>
      </c>
      <c r="AM75">
        <v>15.996</v>
      </c>
      <c r="AN75">
        <v>0.66954999999999998</v>
      </c>
      <c r="AO75">
        <v>28.224</v>
      </c>
      <c r="AP75">
        <v>10.504200000000001</v>
      </c>
      <c r="AQ75">
        <v>45.99</v>
      </c>
      <c r="AR75">
        <v>52.44</v>
      </c>
      <c r="AS75">
        <v>31.612200000000001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73.97999999999999</v>
      </c>
      <c r="BA75">
        <f t="shared" si="4"/>
        <v>2720.8259380000004</v>
      </c>
      <c r="BB75">
        <v>72</v>
      </c>
      <c r="BD75">
        <v>22.5</v>
      </c>
      <c r="BE75">
        <v>7.16</v>
      </c>
      <c r="BF75">
        <v>0.82</v>
      </c>
      <c r="BG75">
        <v>3.94</v>
      </c>
      <c r="BH75">
        <v>5.58</v>
      </c>
      <c r="BI75">
        <v>4.5999999999999996</v>
      </c>
      <c r="BJ75">
        <v>2.99</v>
      </c>
      <c r="BK75">
        <v>4.08</v>
      </c>
      <c r="BL75">
        <v>1.84</v>
      </c>
      <c r="BM75">
        <v>0</v>
      </c>
      <c r="BN75">
        <v>0.48</v>
      </c>
      <c r="BO75">
        <v>13.36</v>
      </c>
      <c r="BP75">
        <v>0</v>
      </c>
      <c r="BQ75">
        <v>4.28</v>
      </c>
      <c r="BR75">
        <v>2.16</v>
      </c>
      <c r="BS75">
        <v>0.19</v>
      </c>
      <c r="BT75">
        <v>0</v>
      </c>
      <c r="BU75">
        <v>0</v>
      </c>
      <c r="BV75">
        <v>0</v>
      </c>
      <c r="BW75">
        <f t="shared" si="5"/>
        <v>73.97999999999999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</v>
      </c>
      <c r="H76">
        <v>0</v>
      </c>
      <c r="I76">
        <v>0</v>
      </c>
      <c r="J76">
        <v>0</v>
      </c>
      <c r="K76">
        <v>215.5301</v>
      </c>
      <c r="L76">
        <v>589.17769999999996</v>
      </c>
      <c r="M76">
        <v>90</v>
      </c>
      <c r="N76">
        <v>118.125</v>
      </c>
      <c r="O76">
        <v>123.66562500000001</v>
      </c>
      <c r="P76">
        <v>123</v>
      </c>
      <c r="Q76">
        <v>10.911809999999999</v>
      </c>
      <c r="R76">
        <v>42.390099999999997</v>
      </c>
      <c r="S76">
        <v>26.3901</v>
      </c>
      <c r="T76">
        <v>0</v>
      </c>
      <c r="U76">
        <v>348.97500000000002</v>
      </c>
      <c r="V76">
        <v>12.8575</v>
      </c>
      <c r="W76">
        <v>44.917999999999999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39.409199999999998</v>
      </c>
      <c r="AH76">
        <v>152.94049999999999</v>
      </c>
      <c r="AI76">
        <v>28.006</v>
      </c>
      <c r="AJ76">
        <v>0</v>
      </c>
      <c r="AK76">
        <v>50.76</v>
      </c>
      <c r="AL76">
        <v>79.364599999999996</v>
      </c>
      <c r="AM76">
        <v>15.996</v>
      </c>
      <c r="AN76">
        <v>0.66954999999999998</v>
      </c>
      <c r="AO76">
        <v>28.224</v>
      </c>
      <c r="AP76">
        <v>10.504200000000001</v>
      </c>
      <c r="AQ76">
        <v>61.488</v>
      </c>
      <c r="AR76">
        <v>52.44</v>
      </c>
      <c r="AS76">
        <v>31.612200000000001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73.97999999999999</v>
      </c>
      <c r="BA76">
        <f t="shared" si="4"/>
        <v>2742.8777380000006</v>
      </c>
      <c r="BB76">
        <v>73</v>
      </c>
      <c r="BD76">
        <v>22.5</v>
      </c>
      <c r="BE76">
        <v>7.16</v>
      </c>
      <c r="BF76">
        <v>0.82</v>
      </c>
      <c r="BG76">
        <v>3.94</v>
      </c>
      <c r="BH76">
        <v>5.58</v>
      </c>
      <c r="BI76">
        <v>4.5999999999999996</v>
      </c>
      <c r="BJ76">
        <v>2.99</v>
      </c>
      <c r="BK76">
        <v>4.08</v>
      </c>
      <c r="BL76">
        <v>1.84</v>
      </c>
      <c r="BM76">
        <v>0</v>
      </c>
      <c r="BN76">
        <v>0.48</v>
      </c>
      <c r="BO76">
        <v>13.36</v>
      </c>
      <c r="BP76">
        <v>0</v>
      </c>
      <c r="BQ76">
        <v>4.28</v>
      </c>
      <c r="BR76">
        <v>2.16</v>
      </c>
      <c r="BS76">
        <v>0.19</v>
      </c>
      <c r="BT76">
        <v>0</v>
      </c>
      <c r="BU76">
        <v>0</v>
      </c>
      <c r="BV76">
        <v>0</v>
      </c>
      <c r="BW76">
        <f t="shared" si="5"/>
        <v>73.97999999999999</v>
      </c>
    </row>
    <row r="77" spans="1:75">
      <c r="A77" t="s">
        <v>119</v>
      </c>
      <c r="B77">
        <v>0</v>
      </c>
      <c r="C77">
        <v>7.73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90</v>
      </c>
      <c r="N77">
        <v>118.125</v>
      </c>
      <c r="O77">
        <v>123.66562500000001</v>
      </c>
      <c r="P77">
        <v>123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12.8575</v>
      </c>
      <c r="W77">
        <v>44.917999999999999</v>
      </c>
      <c r="X77">
        <v>147.515625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39.409199999999998</v>
      </c>
      <c r="AH77">
        <v>152.94049999999999</v>
      </c>
      <c r="AI77">
        <v>16.548999999999999</v>
      </c>
      <c r="AJ77">
        <v>0</v>
      </c>
      <c r="AK77">
        <v>50.76</v>
      </c>
      <c r="AL77">
        <v>79.364599999999996</v>
      </c>
      <c r="AM77">
        <v>15.996</v>
      </c>
      <c r="AN77">
        <v>0.66954999999999998</v>
      </c>
      <c r="AO77">
        <v>28.224</v>
      </c>
      <c r="AP77">
        <v>4.0991999999999997</v>
      </c>
      <c r="AQ77">
        <v>61.488</v>
      </c>
      <c r="AR77">
        <v>52.44</v>
      </c>
      <c r="AS77">
        <v>31.612200000000001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73.58</v>
      </c>
      <c r="BA77">
        <f t="shared" si="4"/>
        <v>2795.1903280000015</v>
      </c>
      <c r="BB77">
        <v>74</v>
      </c>
      <c r="BD77">
        <v>22.5</v>
      </c>
      <c r="BE77">
        <v>7.16</v>
      </c>
      <c r="BF77">
        <v>0.82</v>
      </c>
      <c r="BG77">
        <v>3.94</v>
      </c>
      <c r="BH77">
        <v>5.58</v>
      </c>
      <c r="BI77">
        <v>4.5999999999999996</v>
      </c>
      <c r="BJ77">
        <v>2.99</v>
      </c>
      <c r="BK77">
        <v>4.08</v>
      </c>
      <c r="BL77">
        <v>1.84</v>
      </c>
      <c r="BM77">
        <v>0</v>
      </c>
      <c r="BN77">
        <v>0.48</v>
      </c>
      <c r="BO77">
        <v>12.96</v>
      </c>
      <c r="BP77">
        <v>0</v>
      </c>
      <c r="BQ77">
        <v>4.28</v>
      </c>
      <c r="BR77">
        <v>2.16</v>
      </c>
      <c r="BS77">
        <v>0.19</v>
      </c>
      <c r="BT77">
        <v>0</v>
      </c>
      <c r="BU77">
        <v>0</v>
      </c>
      <c r="BV77">
        <v>0</v>
      </c>
      <c r="BW77">
        <f t="shared" si="5"/>
        <v>73.58</v>
      </c>
    </row>
    <row r="78" spans="1:75">
      <c r="A78" t="s">
        <v>120</v>
      </c>
      <c r="B78">
        <v>0</v>
      </c>
      <c r="C78">
        <v>7.73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90</v>
      </c>
      <c r="N78">
        <v>118.125</v>
      </c>
      <c r="O78">
        <v>123.66562500000001</v>
      </c>
      <c r="P78">
        <v>123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12.8575</v>
      </c>
      <c r="W78">
        <v>44.917999999999999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38.49</v>
      </c>
      <c r="AF78">
        <v>17.748000000000001</v>
      </c>
      <c r="AG78">
        <v>39.409199999999998</v>
      </c>
      <c r="AH78">
        <v>152.94049999999999</v>
      </c>
      <c r="AI78">
        <v>16.548999999999999</v>
      </c>
      <c r="AJ78">
        <v>0</v>
      </c>
      <c r="AK78">
        <v>50.76</v>
      </c>
      <c r="AL78">
        <v>79.364599999999996</v>
      </c>
      <c r="AM78">
        <v>15.996</v>
      </c>
      <c r="AN78">
        <v>0.66954999999999998</v>
      </c>
      <c r="AO78">
        <v>28.224</v>
      </c>
      <c r="AP78">
        <v>4.0991999999999997</v>
      </c>
      <c r="AQ78">
        <v>61.488</v>
      </c>
      <c r="AR78">
        <v>52.44</v>
      </c>
      <c r="AS78">
        <v>31.612200000000001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73.58</v>
      </c>
      <c r="BA78">
        <f t="shared" si="4"/>
        <v>2800.7072280000011</v>
      </c>
      <c r="BB78">
        <v>75</v>
      </c>
      <c r="BD78">
        <v>22.5</v>
      </c>
      <c r="BE78">
        <v>7.16</v>
      </c>
      <c r="BF78">
        <v>0.82</v>
      </c>
      <c r="BG78">
        <v>3.94</v>
      </c>
      <c r="BH78">
        <v>5.58</v>
      </c>
      <c r="BI78">
        <v>4.5999999999999996</v>
      </c>
      <c r="BJ78">
        <v>2.99</v>
      </c>
      <c r="BK78">
        <v>4.08</v>
      </c>
      <c r="BL78">
        <v>1.84</v>
      </c>
      <c r="BM78">
        <v>0</v>
      </c>
      <c r="BN78">
        <v>0.48</v>
      </c>
      <c r="BO78">
        <v>12.96</v>
      </c>
      <c r="BP78">
        <v>0</v>
      </c>
      <c r="BQ78">
        <v>4.28</v>
      </c>
      <c r="BR78">
        <v>2.16</v>
      </c>
      <c r="BS78">
        <v>0.19</v>
      </c>
      <c r="BT78">
        <v>0</v>
      </c>
      <c r="BU78">
        <v>0</v>
      </c>
      <c r="BV78">
        <v>0</v>
      </c>
      <c r="BW78">
        <f t="shared" si="5"/>
        <v>73.58</v>
      </c>
    </row>
    <row r="79" spans="1:75">
      <c r="A79" t="s">
        <v>121</v>
      </c>
      <c r="B79">
        <v>0</v>
      </c>
      <c r="C79">
        <v>5.63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90</v>
      </c>
      <c r="N79">
        <v>118.125</v>
      </c>
      <c r="O79">
        <v>123.66562500000001</v>
      </c>
      <c r="P79">
        <v>123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12.8575</v>
      </c>
      <c r="W79">
        <v>44.917999999999999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39.409199999999998</v>
      </c>
      <c r="AH79">
        <v>154.69245000000001</v>
      </c>
      <c r="AI79">
        <v>31.824999999999999</v>
      </c>
      <c r="AJ79">
        <v>0</v>
      </c>
      <c r="AK79">
        <v>50.76</v>
      </c>
      <c r="AL79">
        <v>83.664000000000001</v>
      </c>
      <c r="AM79">
        <v>16.7958</v>
      </c>
      <c r="AN79">
        <v>0.66954999999999998</v>
      </c>
      <c r="AO79">
        <v>28.224</v>
      </c>
      <c r="AP79">
        <v>3.0743999999999998</v>
      </c>
      <c r="AQ79">
        <v>61.74</v>
      </c>
      <c r="AR79">
        <v>49.128</v>
      </c>
      <c r="AS79">
        <v>31.612200000000001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73.58</v>
      </c>
      <c r="BA79">
        <f t="shared" si="4"/>
        <v>2854.5150500000009</v>
      </c>
      <c r="BB79">
        <v>76</v>
      </c>
      <c r="BD79">
        <v>22.5</v>
      </c>
      <c r="BE79">
        <v>7.16</v>
      </c>
      <c r="BF79">
        <v>0.82</v>
      </c>
      <c r="BG79">
        <v>3.94</v>
      </c>
      <c r="BH79">
        <v>5.58</v>
      </c>
      <c r="BI79">
        <v>4.5999999999999996</v>
      </c>
      <c r="BJ79">
        <v>2.99</v>
      </c>
      <c r="BK79">
        <v>4.08</v>
      </c>
      <c r="BL79">
        <v>1.84</v>
      </c>
      <c r="BM79">
        <v>0</v>
      </c>
      <c r="BN79">
        <v>0.48</v>
      </c>
      <c r="BO79">
        <v>12.96</v>
      </c>
      <c r="BP79">
        <v>0</v>
      </c>
      <c r="BQ79">
        <v>4.28</v>
      </c>
      <c r="BR79">
        <v>2.16</v>
      </c>
      <c r="BS79">
        <v>0.19</v>
      </c>
      <c r="BT79">
        <v>0</v>
      </c>
      <c r="BU79">
        <v>0</v>
      </c>
      <c r="BV79">
        <v>0</v>
      </c>
      <c r="BW79">
        <f t="shared" si="5"/>
        <v>73.58</v>
      </c>
    </row>
    <row r="80" spans="1:75">
      <c r="A80" t="s">
        <v>122</v>
      </c>
      <c r="B80">
        <v>0</v>
      </c>
      <c r="C80">
        <v>5.63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90</v>
      </c>
      <c r="N80">
        <v>118.125</v>
      </c>
      <c r="O80">
        <v>123.66562500000001</v>
      </c>
      <c r="P80">
        <v>123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12.8575</v>
      </c>
      <c r="W80">
        <v>44.917999999999999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39.409199999999998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0.66954999999999998</v>
      </c>
      <c r="AO80">
        <v>28.224</v>
      </c>
      <c r="AP80">
        <v>3.0743999999999998</v>
      </c>
      <c r="AQ80">
        <v>61.74</v>
      </c>
      <c r="AR80">
        <v>49.128</v>
      </c>
      <c r="AS80">
        <v>31.612200000000001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73.58</v>
      </c>
      <c r="BA80">
        <f t="shared" si="4"/>
        <v>2888.886050000001</v>
      </c>
      <c r="BB80">
        <v>77</v>
      </c>
      <c r="BD80">
        <v>22.5</v>
      </c>
      <c r="BE80">
        <v>7.16</v>
      </c>
      <c r="BF80">
        <v>0.82</v>
      </c>
      <c r="BG80">
        <v>3.94</v>
      </c>
      <c r="BH80">
        <v>5.58</v>
      </c>
      <c r="BI80">
        <v>4.5999999999999996</v>
      </c>
      <c r="BJ80">
        <v>2.99</v>
      </c>
      <c r="BK80">
        <v>4.08</v>
      </c>
      <c r="BL80">
        <v>1.84</v>
      </c>
      <c r="BM80">
        <v>0</v>
      </c>
      <c r="BN80">
        <v>0.48</v>
      </c>
      <c r="BO80">
        <v>12.96</v>
      </c>
      <c r="BP80">
        <v>0</v>
      </c>
      <c r="BQ80">
        <v>4.28</v>
      </c>
      <c r="BR80">
        <v>2.16</v>
      </c>
      <c r="BS80">
        <v>0.19</v>
      </c>
      <c r="BT80">
        <v>0</v>
      </c>
      <c r="BU80">
        <v>0</v>
      </c>
      <c r="BV80">
        <v>0</v>
      </c>
      <c r="BW80">
        <f t="shared" si="5"/>
        <v>73.58</v>
      </c>
    </row>
    <row r="81" spans="1:75">
      <c r="A81" t="s">
        <v>123</v>
      </c>
      <c r="B81">
        <v>0</v>
      </c>
      <c r="C81">
        <v>5.63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90</v>
      </c>
      <c r="N81">
        <v>118.125</v>
      </c>
      <c r="O81">
        <v>123.66562500000001</v>
      </c>
      <c r="P81">
        <v>123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12.8575</v>
      </c>
      <c r="W81">
        <v>44.917999999999999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39.409199999999998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0.66954999999999998</v>
      </c>
      <c r="AO81">
        <v>28.224</v>
      </c>
      <c r="AP81">
        <v>9.4794</v>
      </c>
      <c r="AQ81">
        <v>61.74</v>
      </c>
      <c r="AR81">
        <v>49.128</v>
      </c>
      <c r="AS81">
        <v>31.612200000000001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73.58</v>
      </c>
      <c r="BA81">
        <f t="shared" si="4"/>
        <v>2895.2910500000012</v>
      </c>
      <c r="BB81">
        <v>78</v>
      </c>
      <c r="BD81">
        <v>22.5</v>
      </c>
      <c r="BE81">
        <v>7.16</v>
      </c>
      <c r="BF81">
        <v>0.82</v>
      </c>
      <c r="BG81">
        <v>3.94</v>
      </c>
      <c r="BH81">
        <v>5.58</v>
      </c>
      <c r="BI81">
        <v>4.5999999999999996</v>
      </c>
      <c r="BJ81">
        <v>2.99</v>
      </c>
      <c r="BK81">
        <v>4.08</v>
      </c>
      <c r="BL81">
        <v>1.84</v>
      </c>
      <c r="BM81">
        <v>0</v>
      </c>
      <c r="BN81">
        <v>0.48</v>
      </c>
      <c r="BO81">
        <v>12.96</v>
      </c>
      <c r="BP81">
        <v>0</v>
      </c>
      <c r="BQ81">
        <v>4.28</v>
      </c>
      <c r="BR81">
        <v>2.16</v>
      </c>
      <c r="BS81">
        <v>0.19</v>
      </c>
      <c r="BT81">
        <v>0</v>
      </c>
      <c r="BU81">
        <v>0</v>
      </c>
      <c r="BV81">
        <v>0</v>
      </c>
      <c r="BW81">
        <f t="shared" si="5"/>
        <v>73.58</v>
      </c>
    </row>
    <row r="82" spans="1:75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90</v>
      </c>
      <c r="N82">
        <v>118.125</v>
      </c>
      <c r="O82">
        <v>123.66562500000001</v>
      </c>
      <c r="P82">
        <v>123</v>
      </c>
      <c r="Q82">
        <v>10.91</v>
      </c>
      <c r="R82">
        <v>42.390099999999997</v>
      </c>
      <c r="S82">
        <v>26.3901</v>
      </c>
      <c r="T82">
        <v>0</v>
      </c>
      <c r="U82">
        <v>348.97500000000002</v>
      </c>
      <c r="V82">
        <v>12.8575</v>
      </c>
      <c r="W82">
        <v>44.917999999999999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39.409199999999998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0.66954999999999998</v>
      </c>
      <c r="AO82">
        <v>28.224</v>
      </c>
      <c r="AP82">
        <v>9.4794</v>
      </c>
      <c r="AQ82">
        <v>61.74</v>
      </c>
      <c r="AR82">
        <v>49.128</v>
      </c>
      <c r="AS82">
        <v>31.612200000000001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73.58</v>
      </c>
      <c r="BA82">
        <f t="shared" si="4"/>
        <v>2895.4610500000013</v>
      </c>
      <c r="BB82">
        <v>79</v>
      </c>
      <c r="BD82">
        <v>22.5</v>
      </c>
      <c r="BE82">
        <v>7.16</v>
      </c>
      <c r="BF82">
        <v>0.82</v>
      </c>
      <c r="BG82">
        <v>3.94</v>
      </c>
      <c r="BH82">
        <v>5.58</v>
      </c>
      <c r="BI82">
        <v>4.5999999999999996</v>
      </c>
      <c r="BJ82">
        <v>2.99</v>
      </c>
      <c r="BK82">
        <v>4.08</v>
      </c>
      <c r="BL82">
        <v>1.84</v>
      </c>
      <c r="BM82">
        <v>0</v>
      </c>
      <c r="BN82">
        <v>0.48</v>
      </c>
      <c r="BO82">
        <v>12.96</v>
      </c>
      <c r="BP82">
        <v>0</v>
      </c>
      <c r="BQ82">
        <v>4.28</v>
      </c>
      <c r="BR82">
        <v>2.16</v>
      </c>
      <c r="BS82">
        <v>0.19</v>
      </c>
      <c r="BT82">
        <v>0</v>
      </c>
      <c r="BU82">
        <v>0</v>
      </c>
      <c r="BV82">
        <v>0</v>
      </c>
      <c r="BW82">
        <f t="shared" si="5"/>
        <v>73.58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90</v>
      </c>
      <c r="N83">
        <v>118.125</v>
      </c>
      <c r="O83">
        <v>123.66562500000001</v>
      </c>
      <c r="P83">
        <v>123</v>
      </c>
      <c r="Q83">
        <v>10.91</v>
      </c>
      <c r="R83">
        <v>42.390099999999997</v>
      </c>
      <c r="S83">
        <v>26.3901</v>
      </c>
      <c r="T83">
        <v>0</v>
      </c>
      <c r="U83">
        <v>348.97500000000002</v>
      </c>
      <c r="V83">
        <v>12.8575</v>
      </c>
      <c r="W83">
        <v>44.917999999999999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39.409199999999998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0.66954999999999998</v>
      </c>
      <c r="AO83">
        <v>27.635999999999999</v>
      </c>
      <c r="AP83">
        <v>9.4794</v>
      </c>
      <c r="AQ83">
        <v>61.74</v>
      </c>
      <c r="AR83">
        <v>52.44</v>
      </c>
      <c r="AS83">
        <v>31.612200000000001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73.179999999999993</v>
      </c>
      <c r="BA83">
        <f t="shared" si="4"/>
        <v>2895.685050000001</v>
      </c>
      <c r="BB83">
        <v>80</v>
      </c>
      <c r="BD83">
        <v>22.5</v>
      </c>
      <c r="BE83">
        <v>7.16</v>
      </c>
      <c r="BF83">
        <v>0.82</v>
      </c>
      <c r="BG83">
        <v>3.94</v>
      </c>
      <c r="BH83">
        <v>5.58</v>
      </c>
      <c r="BI83">
        <v>4.5999999999999996</v>
      </c>
      <c r="BJ83">
        <v>2.99</v>
      </c>
      <c r="BK83">
        <v>4.08</v>
      </c>
      <c r="BL83">
        <v>1.84</v>
      </c>
      <c r="BM83">
        <v>0</v>
      </c>
      <c r="BN83">
        <v>0.48</v>
      </c>
      <c r="BO83">
        <v>12.56</v>
      </c>
      <c r="BP83">
        <v>0</v>
      </c>
      <c r="BQ83">
        <v>4.28</v>
      </c>
      <c r="BR83">
        <v>2.16</v>
      </c>
      <c r="BS83">
        <v>0.19</v>
      </c>
      <c r="BT83">
        <v>0</v>
      </c>
      <c r="BU83">
        <v>0</v>
      </c>
      <c r="BV83">
        <v>0</v>
      </c>
      <c r="BW83">
        <f t="shared" si="5"/>
        <v>73.179999999999993</v>
      </c>
    </row>
    <row r="84" spans="1:75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90</v>
      </c>
      <c r="N84">
        <v>118.125</v>
      </c>
      <c r="O84">
        <v>123.66562500000001</v>
      </c>
      <c r="P84">
        <v>123</v>
      </c>
      <c r="Q84">
        <v>10.91</v>
      </c>
      <c r="R84">
        <v>42.390099999999997</v>
      </c>
      <c r="S84">
        <v>26.3901</v>
      </c>
      <c r="T84">
        <v>0</v>
      </c>
      <c r="U84">
        <v>348.97500000000002</v>
      </c>
      <c r="V84">
        <v>12.8575</v>
      </c>
      <c r="W84">
        <v>44.917999999999999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39.409199999999998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0.66954999999999998</v>
      </c>
      <c r="AO84">
        <v>27.635999999999999</v>
      </c>
      <c r="AP84">
        <v>9.4794</v>
      </c>
      <c r="AQ84">
        <v>61.74</v>
      </c>
      <c r="AR84">
        <v>52.44</v>
      </c>
      <c r="AS84">
        <v>31.612200000000001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73.179999999999993</v>
      </c>
      <c r="BA84">
        <f t="shared" si="4"/>
        <v>2895.685050000001</v>
      </c>
      <c r="BB84">
        <v>81</v>
      </c>
      <c r="BD84">
        <v>22.5</v>
      </c>
      <c r="BE84">
        <v>7.16</v>
      </c>
      <c r="BF84">
        <v>0.82</v>
      </c>
      <c r="BG84">
        <v>3.94</v>
      </c>
      <c r="BH84">
        <v>5.58</v>
      </c>
      <c r="BI84">
        <v>4.5999999999999996</v>
      </c>
      <c r="BJ84">
        <v>2.99</v>
      </c>
      <c r="BK84">
        <v>4.08</v>
      </c>
      <c r="BL84">
        <v>1.84</v>
      </c>
      <c r="BM84">
        <v>0</v>
      </c>
      <c r="BN84">
        <v>0.48</v>
      </c>
      <c r="BO84">
        <v>12.56</v>
      </c>
      <c r="BP84">
        <v>0</v>
      </c>
      <c r="BQ84">
        <v>4.28</v>
      </c>
      <c r="BR84">
        <v>2.16</v>
      </c>
      <c r="BS84">
        <v>0.19</v>
      </c>
      <c r="BT84">
        <v>0</v>
      </c>
      <c r="BU84">
        <v>0</v>
      </c>
      <c r="BV84">
        <v>0</v>
      </c>
      <c r="BW84">
        <f t="shared" si="5"/>
        <v>73.179999999999993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90</v>
      </c>
      <c r="N85">
        <v>118.125</v>
      </c>
      <c r="O85">
        <v>123.66562500000001</v>
      </c>
      <c r="P85">
        <v>123</v>
      </c>
      <c r="Q85">
        <v>10.91</v>
      </c>
      <c r="R85">
        <v>42.390099999999997</v>
      </c>
      <c r="S85">
        <v>26.3901</v>
      </c>
      <c r="T85">
        <v>0</v>
      </c>
      <c r="U85">
        <v>348.97500000000002</v>
      </c>
      <c r="V85">
        <v>12.8575</v>
      </c>
      <c r="W85">
        <v>44.917999999999999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39.409199999999998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0.66954999999999998</v>
      </c>
      <c r="AO85">
        <v>27.635999999999999</v>
      </c>
      <c r="AP85">
        <v>9.4794</v>
      </c>
      <c r="AQ85">
        <v>61.74</v>
      </c>
      <c r="AR85">
        <v>49.128</v>
      </c>
      <c r="AS85">
        <v>31.612200000000001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72.77</v>
      </c>
      <c r="BA85">
        <f t="shared" si="4"/>
        <v>2885.5636500000005</v>
      </c>
      <c r="BB85">
        <v>82</v>
      </c>
      <c r="BD85">
        <v>22.5</v>
      </c>
      <c r="BE85">
        <v>7.16</v>
      </c>
      <c r="BF85">
        <v>0.82</v>
      </c>
      <c r="BG85">
        <v>3.94</v>
      </c>
      <c r="BH85">
        <v>5.58</v>
      </c>
      <c r="BI85">
        <v>4.5999999999999996</v>
      </c>
      <c r="BJ85">
        <v>2.99</v>
      </c>
      <c r="BK85">
        <v>4.08</v>
      </c>
      <c r="BL85">
        <v>1.84</v>
      </c>
      <c r="BM85">
        <v>0</v>
      </c>
      <c r="BN85">
        <v>0.48</v>
      </c>
      <c r="BO85">
        <v>12.15</v>
      </c>
      <c r="BP85">
        <v>0</v>
      </c>
      <c r="BQ85">
        <v>4.28</v>
      </c>
      <c r="BR85">
        <v>2.16</v>
      </c>
      <c r="BS85">
        <v>0.19</v>
      </c>
      <c r="BT85">
        <v>0</v>
      </c>
      <c r="BU85">
        <v>0</v>
      </c>
      <c r="BV85">
        <v>0</v>
      </c>
      <c r="BW85">
        <f t="shared" si="5"/>
        <v>72.77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90</v>
      </c>
      <c r="N86">
        <v>118.125</v>
      </c>
      <c r="O86">
        <v>123.66562500000001</v>
      </c>
      <c r="P86">
        <v>123</v>
      </c>
      <c r="Q86">
        <v>10.91</v>
      </c>
      <c r="R86">
        <v>42.390099999999997</v>
      </c>
      <c r="S86">
        <v>26.3901</v>
      </c>
      <c r="T86">
        <v>0</v>
      </c>
      <c r="U86">
        <v>348.97500000000002</v>
      </c>
      <c r="V86">
        <v>12.8575</v>
      </c>
      <c r="W86">
        <v>44.917999999999999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39.409199999999998</v>
      </c>
      <c r="AH86">
        <v>154.69245000000001</v>
      </c>
      <c r="AI86">
        <v>19.094999999999999</v>
      </c>
      <c r="AJ86">
        <v>0</v>
      </c>
      <c r="AK86">
        <v>50.76</v>
      </c>
      <c r="AL86">
        <v>79.364599999999996</v>
      </c>
      <c r="AM86">
        <v>16.7958</v>
      </c>
      <c r="AN86">
        <v>0.66954999999999998</v>
      </c>
      <c r="AO86">
        <v>27.635999999999999</v>
      </c>
      <c r="AP86">
        <v>9.4794</v>
      </c>
      <c r="AQ86">
        <v>61.74</v>
      </c>
      <c r="AR86">
        <v>49.128</v>
      </c>
      <c r="AS86">
        <v>31.612200000000001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72.77</v>
      </c>
      <c r="BA86">
        <f t="shared" si="4"/>
        <v>2838.4626500000004</v>
      </c>
      <c r="BB86">
        <v>83</v>
      </c>
      <c r="BD86">
        <v>22.5</v>
      </c>
      <c r="BE86">
        <v>7.16</v>
      </c>
      <c r="BF86">
        <v>0.82</v>
      </c>
      <c r="BG86">
        <v>3.94</v>
      </c>
      <c r="BH86">
        <v>5.58</v>
      </c>
      <c r="BI86">
        <v>4.5999999999999996</v>
      </c>
      <c r="BJ86">
        <v>2.99</v>
      </c>
      <c r="BK86">
        <v>4.08</v>
      </c>
      <c r="BL86">
        <v>1.84</v>
      </c>
      <c r="BM86">
        <v>0</v>
      </c>
      <c r="BN86">
        <v>0.48</v>
      </c>
      <c r="BO86">
        <v>12.15</v>
      </c>
      <c r="BP86">
        <v>0</v>
      </c>
      <c r="BQ86">
        <v>4.28</v>
      </c>
      <c r="BR86">
        <v>2.16</v>
      </c>
      <c r="BS86">
        <v>0.19</v>
      </c>
      <c r="BT86">
        <v>0</v>
      </c>
      <c r="BU86">
        <v>0</v>
      </c>
      <c r="BV86">
        <v>0</v>
      </c>
      <c r="BW86">
        <f t="shared" si="5"/>
        <v>72.77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90</v>
      </c>
      <c r="N87">
        <v>118.125</v>
      </c>
      <c r="O87">
        <v>123.66562500000001</v>
      </c>
      <c r="P87">
        <v>123</v>
      </c>
      <c r="Q87">
        <v>10.91</v>
      </c>
      <c r="R87">
        <v>42.390099999999997</v>
      </c>
      <c r="S87">
        <v>26.3901</v>
      </c>
      <c r="T87">
        <v>0</v>
      </c>
      <c r="U87">
        <v>348.97500000000002</v>
      </c>
      <c r="V87">
        <v>12.8575</v>
      </c>
      <c r="W87">
        <v>44.917999999999999</v>
      </c>
      <c r="X87">
        <v>147.515625</v>
      </c>
      <c r="Y87">
        <v>0</v>
      </c>
      <c r="Z87">
        <v>6.5537999999999998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15.396000000000001</v>
      </c>
      <c r="AF87">
        <v>26.622</v>
      </c>
      <c r="AG87">
        <v>39.409199999999998</v>
      </c>
      <c r="AH87">
        <v>152.94049999999999</v>
      </c>
      <c r="AI87">
        <v>19.094999999999999</v>
      </c>
      <c r="AJ87">
        <v>0</v>
      </c>
      <c r="AK87">
        <v>50.76</v>
      </c>
      <c r="AL87">
        <v>79.364599999999996</v>
      </c>
      <c r="AM87">
        <v>15.996</v>
      </c>
      <c r="AN87">
        <v>0.66954999999999998</v>
      </c>
      <c r="AO87">
        <v>27.635999999999999</v>
      </c>
      <c r="AP87">
        <v>10.888500000000001</v>
      </c>
      <c r="AQ87">
        <v>61.488</v>
      </c>
      <c r="AR87">
        <v>49.128</v>
      </c>
      <c r="AS87">
        <v>31.612200000000001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72.52</v>
      </c>
      <c r="BA87">
        <f t="shared" si="4"/>
        <v>2778.1787280000003</v>
      </c>
      <c r="BB87">
        <v>84</v>
      </c>
      <c r="BD87">
        <v>22.5</v>
      </c>
      <c r="BE87">
        <v>7.16</v>
      </c>
      <c r="BF87">
        <v>0.82</v>
      </c>
      <c r="BG87">
        <v>3.94</v>
      </c>
      <c r="BH87">
        <v>5.58</v>
      </c>
      <c r="BI87">
        <v>4.5999999999999996</v>
      </c>
      <c r="BJ87">
        <v>2.99</v>
      </c>
      <c r="BK87">
        <v>4.08</v>
      </c>
      <c r="BL87">
        <v>1.84</v>
      </c>
      <c r="BM87">
        <v>0</v>
      </c>
      <c r="BN87">
        <v>0.48</v>
      </c>
      <c r="BO87">
        <v>11.9</v>
      </c>
      <c r="BP87">
        <v>0</v>
      </c>
      <c r="BQ87">
        <v>4.28</v>
      </c>
      <c r="BR87">
        <v>2.16</v>
      </c>
      <c r="BS87">
        <v>0.19</v>
      </c>
      <c r="BT87">
        <v>0</v>
      </c>
      <c r="BU87">
        <v>0</v>
      </c>
      <c r="BV87">
        <v>0</v>
      </c>
      <c r="BW87">
        <f t="shared" si="5"/>
        <v>72.52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90</v>
      </c>
      <c r="N88">
        <v>118.125</v>
      </c>
      <c r="O88">
        <v>123.66562500000001</v>
      </c>
      <c r="P88">
        <v>123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12.8575</v>
      </c>
      <c r="W88">
        <v>44.917999999999999</v>
      </c>
      <c r="X88">
        <v>147.515625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15.396000000000001</v>
      </c>
      <c r="AF88">
        <v>26.622</v>
      </c>
      <c r="AG88">
        <v>39.409199999999998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0.66954999999999998</v>
      </c>
      <c r="AO88">
        <v>27.635999999999999</v>
      </c>
      <c r="AP88">
        <v>10.888500000000001</v>
      </c>
      <c r="AQ88">
        <v>61.488</v>
      </c>
      <c r="AR88">
        <v>49.128</v>
      </c>
      <c r="AS88">
        <v>31.612200000000001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72.52</v>
      </c>
      <c r="BA88">
        <f t="shared" si="4"/>
        <v>2790.9087280000003</v>
      </c>
      <c r="BB88">
        <v>85</v>
      </c>
      <c r="BD88">
        <v>22.5</v>
      </c>
      <c r="BE88">
        <v>7.16</v>
      </c>
      <c r="BF88">
        <v>0.82</v>
      </c>
      <c r="BG88">
        <v>3.94</v>
      </c>
      <c r="BH88">
        <v>5.58</v>
      </c>
      <c r="BI88">
        <v>4.5999999999999996</v>
      </c>
      <c r="BJ88">
        <v>2.99</v>
      </c>
      <c r="BK88">
        <v>4.08</v>
      </c>
      <c r="BL88">
        <v>1.84</v>
      </c>
      <c r="BM88">
        <v>0</v>
      </c>
      <c r="BN88">
        <v>0.48</v>
      </c>
      <c r="BO88">
        <v>11.9</v>
      </c>
      <c r="BP88">
        <v>0</v>
      </c>
      <c r="BQ88">
        <v>4.28</v>
      </c>
      <c r="BR88">
        <v>2.16</v>
      </c>
      <c r="BS88">
        <v>0.19</v>
      </c>
      <c r="BT88">
        <v>0</v>
      </c>
      <c r="BU88">
        <v>0</v>
      </c>
      <c r="BV88">
        <v>0</v>
      </c>
      <c r="BW88">
        <f t="shared" si="5"/>
        <v>72.52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90</v>
      </c>
      <c r="N89">
        <v>118.125</v>
      </c>
      <c r="O89">
        <v>123.66562500000001</v>
      </c>
      <c r="P89">
        <v>123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12.8575</v>
      </c>
      <c r="W89">
        <v>44.917999999999999</v>
      </c>
      <c r="X89">
        <v>147.515625</v>
      </c>
      <c r="Y89">
        <v>0</v>
      </c>
      <c r="Z89">
        <v>6.5537999999999998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15.396000000000001</v>
      </c>
      <c r="AF89">
        <v>26.622</v>
      </c>
      <c r="AG89">
        <v>39.409199999999998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15.996</v>
      </c>
      <c r="AN89">
        <v>0.66954999999999998</v>
      </c>
      <c r="AO89">
        <v>27.635999999999999</v>
      </c>
      <c r="AP89">
        <v>10.888500000000001</v>
      </c>
      <c r="AQ89">
        <v>61.488</v>
      </c>
      <c r="AR89">
        <v>49.128</v>
      </c>
      <c r="AS89">
        <v>31.612200000000001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72.36</v>
      </c>
      <c r="BA89">
        <f t="shared" si="4"/>
        <v>2790.7487280000005</v>
      </c>
      <c r="BB89">
        <v>86</v>
      </c>
      <c r="BD89">
        <v>22.5</v>
      </c>
      <c r="BE89">
        <v>7.16</v>
      </c>
      <c r="BF89">
        <v>0.82</v>
      </c>
      <c r="BG89">
        <v>3.94</v>
      </c>
      <c r="BH89">
        <v>5.58</v>
      </c>
      <c r="BI89">
        <v>4.5999999999999996</v>
      </c>
      <c r="BJ89">
        <v>2.99</v>
      </c>
      <c r="BK89">
        <v>4.08</v>
      </c>
      <c r="BL89">
        <v>1.84</v>
      </c>
      <c r="BM89">
        <v>0</v>
      </c>
      <c r="BN89">
        <v>0.48</v>
      </c>
      <c r="BO89">
        <v>11.74</v>
      </c>
      <c r="BP89">
        <v>0</v>
      </c>
      <c r="BQ89">
        <v>4.28</v>
      </c>
      <c r="BR89">
        <v>2.16</v>
      </c>
      <c r="BS89">
        <v>0.19</v>
      </c>
      <c r="BT89">
        <v>0</v>
      </c>
      <c r="BU89">
        <v>0</v>
      </c>
      <c r="BV89">
        <v>0</v>
      </c>
      <c r="BW89">
        <f t="shared" si="5"/>
        <v>72.36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90</v>
      </c>
      <c r="N90">
        <v>118.125</v>
      </c>
      <c r="O90">
        <v>123.66562500000001</v>
      </c>
      <c r="P90">
        <v>123</v>
      </c>
      <c r="Q90">
        <v>10.91</v>
      </c>
      <c r="R90">
        <v>42.390099999999997</v>
      </c>
      <c r="S90">
        <v>26.3901</v>
      </c>
      <c r="T90">
        <v>0</v>
      </c>
      <c r="U90">
        <v>348.97500000000002</v>
      </c>
      <c r="V90">
        <v>12.8575</v>
      </c>
      <c r="W90">
        <v>44.917999999999999</v>
      </c>
      <c r="X90">
        <v>147.515625</v>
      </c>
      <c r="Y90">
        <v>0</v>
      </c>
      <c r="Z90">
        <v>6.5537999999999998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15.396000000000001</v>
      </c>
      <c r="AF90">
        <v>26.622</v>
      </c>
      <c r="AG90">
        <v>39.409199999999998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15.996</v>
      </c>
      <c r="AN90">
        <v>0.66954999999999998</v>
      </c>
      <c r="AO90">
        <v>27.635999999999999</v>
      </c>
      <c r="AP90">
        <v>10.888500000000001</v>
      </c>
      <c r="AQ90">
        <v>61.488</v>
      </c>
      <c r="AR90">
        <v>49.128</v>
      </c>
      <c r="AS90">
        <v>31.612200000000001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72.36</v>
      </c>
      <c r="BA90">
        <f t="shared" si="4"/>
        <v>2790.7487280000005</v>
      </c>
      <c r="BB90">
        <v>87</v>
      </c>
      <c r="BD90">
        <v>22.5</v>
      </c>
      <c r="BE90">
        <v>7.16</v>
      </c>
      <c r="BF90">
        <v>0.82</v>
      </c>
      <c r="BG90">
        <v>3.94</v>
      </c>
      <c r="BH90">
        <v>5.58</v>
      </c>
      <c r="BI90">
        <v>4.5999999999999996</v>
      </c>
      <c r="BJ90">
        <v>2.99</v>
      </c>
      <c r="BK90">
        <v>4.08</v>
      </c>
      <c r="BL90">
        <v>1.84</v>
      </c>
      <c r="BM90">
        <v>0</v>
      </c>
      <c r="BN90">
        <v>0.48</v>
      </c>
      <c r="BO90">
        <v>11.74</v>
      </c>
      <c r="BP90">
        <v>0</v>
      </c>
      <c r="BQ90">
        <v>4.28</v>
      </c>
      <c r="BR90">
        <v>2.16</v>
      </c>
      <c r="BS90">
        <v>0.19</v>
      </c>
      <c r="BT90">
        <v>0</v>
      </c>
      <c r="BU90">
        <v>0</v>
      </c>
      <c r="BV90">
        <v>0</v>
      </c>
      <c r="BW90">
        <f t="shared" si="5"/>
        <v>72.36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90</v>
      </c>
      <c r="N91">
        <v>118.125</v>
      </c>
      <c r="O91">
        <v>123.66562500000001</v>
      </c>
      <c r="P91">
        <v>123</v>
      </c>
      <c r="Q91">
        <v>10.91</v>
      </c>
      <c r="R91">
        <v>42.390099999999997</v>
      </c>
      <c r="S91">
        <v>26.3901</v>
      </c>
      <c r="T91">
        <v>0</v>
      </c>
      <c r="U91">
        <v>348.97500000000002</v>
      </c>
      <c r="V91">
        <v>12.8575</v>
      </c>
      <c r="W91">
        <v>44.917999999999999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32.973100000000002</v>
      </c>
      <c r="AF91">
        <v>30.171600000000002</v>
      </c>
      <c r="AG91">
        <v>39.409199999999998</v>
      </c>
      <c r="AH91">
        <v>154.69245000000001</v>
      </c>
      <c r="AI91">
        <v>31.824999999999999</v>
      </c>
      <c r="AJ91">
        <v>0</v>
      </c>
      <c r="AK91">
        <v>50.76</v>
      </c>
      <c r="AL91">
        <v>79.364599999999996</v>
      </c>
      <c r="AM91">
        <v>16.7958</v>
      </c>
      <c r="AN91">
        <v>0.66954999999999998</v>
      </c>
      <c r="AO91">
        <v>27.635999999999999</v>
      </c>
      <c r="AP91">
        <v>10.888500000000001</v>
      </c>
      <c r="AQ91">
        <v>61.74</v>
      </c>
      <c r="AR91">
        <v>49.128</v>
      </c>
      <c r="AS91">
        <v>31.612200000000001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73.329999999999984</v>
      </c>
      <c r="BA91">
        <f t="shared" si="4"/>
        <v>2834.0450500000002</v>
      </c>
      <c r="BB91">
        <v>88</v>
      </c>
      <c r="BD91">
        <v>22.5</v>
      </c>
      <c r="BE91">
        <v>7.34</v>
      </c>
      <c r="BF91">
        <v>0.78</v>
      </c>
      <c r="BG91">
        <v>4.0599999999999996</v>
      </c>
      <c r="BH91">
        <v>5.58</v>
      </c>
      <c r="BI91">
        <v>4.5999999999999996</v>
      </c>
      <c r="BJ91">
        <v>2.99</v>
      </c>
      <c r="BK91">
        <v>4.1500000000000004</v>
      </c>
      <c r="BL91">
        <v>1.96</v>
      </c>
      <c r="BM91">
        <v>0</v>
      </c>
      <c r="BN91">
        <v>0.5</v>
      </c>
      <c r="BO91">
        <v>12.2</v>
      </c>
      <c r="BP91">
        <v>0</v>
      </c>
      <c r="BQ91">
        <v>4.41</v>
      </c>
      <c r="BR91">
        <v>2.0699999999999998</v>
      </c>
      <c r="BS91">
        <v>0.19</v>
      </c>
      <c r="BT91">
        <v>0</v>
      </c>
      <c r="BU91">
        <v>0</v>
      </c>
      <c r="BV91">
        <v>0</v>
      </c>
      <c r="BW91">
        <f t="shared" si="5"/>
        <v>73.329999999999984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90</v>
      </c>
      <c r="N92">
        <v>118.125</v>
      </c>
      <c r="O92">
        <v>123.66562500000001</v>
      </c>
      <c r="P92">
        <v>123</v>
      </c>
      <c r="Q92">
        <v>10.91</v>
      </c>
      <c r="R92">
        <v>42.390099999999997</v>
      </c>
      <c r="S92">
        <v>26.3901</v>
      </c>
      <c r="T92">
        <v>0</v>
      </c>
      <c r="U92">
        <v>348.97500000000002</v>
      </c>
      <c r="V92">
        <v>12.8575</v>
      </c>
      <c r="W92">
        <v>44.917999999999999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32.973100000000002</v>
      </c>
      <c r="AF92">
        <v>30.171600000000002</v>
      </c>
      <c r="AG92">
        <v>39.409199999999998</v>
      </c>
      <c r="AH92">
        <v>154.69245000000001</v>
      </c>
      <c r="AI92">
        <v>31.824999999999999</v>
      </c>
      <c r="AJ92">
        <v>0</v>
      </c>
      <c r="AK92">
        <v>50.76</v>
      </c>
      <c r="AL92">
        <v>79.364599999999996</v>
      </c>
      <c r="AM92">
        <v>16.7958</v>
      </c>
      <c r="AN92">
        <v>0.66954999999999998</v>
      </c>
      <c r="AO92">
        <v>27.635999999999999</v>
      </c>
      <c r="AP92">
        <v>10.888500000000001</v>
      </c>
      <c r="AQ92">
        <v>61.74</v>
      </c>
      <c r="AR92">
        <v>49.128</v>
      </c>
      <c r="AS92">
        <v>31.612200000000001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73.329999999999984</v>
      </c>
      <c r="BA92">
        <f t="shared" si="4"/>
        <v>2834.0450500000002</v>
      </c>
      <c r="BB92">
        <v>89</v>
      </c>
      <c r="BD92">
        <v>22.5</v>
      </c>
      <c r="BE92">
        <v>7.34</v>
      </c>
      <c r="BF92">
        <v>0.78</v>
      </c>
      <c r="BG92">
        <v>4.0599999999999996</v>
      </c>
      <c r="BH92">
        <v>5.58</v>
      </c>
      <c r="BI92">
        <v>4.5999999999999996</v>
      </c>
      <c r="BJ92">
        <v>2.99</v>
      </c>
      <c r="BK92">
        <v>4.1500000000000004</v>
      </c>
      <c r="BL92">
        <v>1.96</v>
      </c>
      <c r="BM92">
        <v>0</v>
      </c>
      <c r="BN92">
        <v>0.5</v>
      </c>
      <c r="BO92">
        <v>12.2</v>
      </c>
      <c r="BP92">
        <v>0</v>
      </c>
      <c r="BQ92">
        <v>4.41</v>
      </c>
      <c r="BR92">
        <v>2.0699999999999998</v>
      </c>
      <c r="BS92">
        <v>0.19</v>
      </c>
      <c r="BT92">
        <v>0</v>
      </c>
      <c r="BU92">
        <v>0</v>
      </c>
      <c r="BV92">
        <v>0</v>
      </c>
      <c r="BW92">
        <f t="shared" si="5"/>
        <v>73.329999999999984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90</v>
      </c>
      <c r="N93">
        <v>118.125</v>
      </c>
      <c r="O93">
        <v>123.66562500000001</v>
      </c>
      <c r="P93">
        <v>123</v>
      </c>
      <c r="Q93">
        <v>10.91</v>
      </c>
      <c r="R93">
        <v>42.390099999999997</v>
      </c>
      <c r="S93">
        <v>26.3901</v>
      </c>
      <c r="T93">
        <v>0</v>
      </c>
      <c r="U93">
        <v>348.97500000000002</v>
      </c>
      <c r="V93">
        <v>12.8575</v>
      </c>
      <c r="W93">
        <v>44.917999999999999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32.973100000000002</v>
      </c>
      <c r="AF93">
        <v>30.171600000000002</v>
      </c>
      <c r="AG93">
        <v>39.409199999999998</v>
      </c>
      <c r="AH93">
        <v>154.69245000000001</v>
      </c>
      <c r="AI93">
        <v>31.824999999999999</v>
      </c>
      <c r="AJ93">
        <v>0</v>
      </c>
      <c r="AK93">
        <v>50.76</v>
      </c>
      <c r="AL93">
        <v>79.364599999999996</v>
      </c>
      <c r="AM93">
        <v>16.7958</v>
      </c>
      <c r="AN93">
        <v>0.66954999999999998</v>
      </c>
      <c r="AO93">
        <v>28.812000000000001</v>
      </c>
      <c r="AP93">
        <v>10.888500000000001</v>
      </c>
      <c r="AQ93">
        <v>61.74</v>
      </c>
      <c r="AR93">
        <v>49.128</v>
      </c>
      <c r="AS93">
        <v>31.612200000000001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73.329999999999984</v>
      </c>
      <c r="BA93">
        <f t="shared" si="4"/>
        <v>2835.2210500000001</v>
      </c>
      <c r="BB93">
        <v>90</v>
      </c>
      <c r="BD93">
        <v>22.5</v>
      </c>
      <c r="BE93">
        <v>7.34</v>
      </c>
      <c r="BF93">
        <v>0.78</v>
      </c>
      <c r="BG93">
        <v>4.0599999999999996</v>
      </c>
      <c r="BH93">
        <v>5.58</v>
      </c>
      <c r="BI93">
        <v>4.5999999999999996</v>
      </c>
      <c r="BJ93">
        <v>2.99</v>
      </c>
      <c r="BK93">
        <v>4.1500000000000004</v>
      </c>
      <c r="BL93">
        <v>1.96</v>
      </c>
      <c r="BM93">
        <v>0</v>
      </c>
      <c r="BN93">
        <v>0.5</v>
      </c>
      <c r="BO93">
        <v>12.2</v>
      </c>
      <c r="BP93">
        <v>0</v>
      </c>
      <c r="BQ93">
        <v>4.41</v>
      </c>
      <c r="BR93">
        <v>2.0699999999999998</v>
      </c>
      <c r="BS93">
        <v>0.19</v>
      </c>
      <c r="BT93">
        <v>0</v>
      </c>
      <c r="BU93">
        <v>0</v>
      </c>
      <c r="BV93">
        <v>0</v>
      </c>
      <c r="BW93">
        <f t="shared" si="5"/>
        <v>73.329999999999984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90</v>
      </c>
      <c r="N94">
        <v>118.125</v>
      </c>
      <c r="O94">
        <v>123.66562500000001</v>
      </c>
      <c r="P94">
        <v>123</v>
      </c>
      <c r="Q94">
        <v>10.91</v>
      </c>
      <c r="R94">
        <v>42.390099999999997</v>
      </c>
      <c r="S94">
        <v>26.3901</v>
      </c>
      <c r="T94">
        <v>0</v>
      </c>
      <c r="U94">
        <v>348.97500000000002</v>
      </c>
      <c r="V94">
        <v>12.8575</v>
      </c>
      <c r="W94">
        <v>44.917999999999999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32.973100000000002</v>
      </c>
      <c r="AF94">
        <v>30.171600000000002</v>
      </c>
      <c r="AG94">
        <v>39.409199999999998</v>
      </c>
      <c r="AH94">
        <v>154.69245000000001</v>
      </c>
      <c r="AI94">
        <v>31.824999999999999</v>
      </c>
      <c r="AJ94">
        <v>0</v>
      </c>
      <c r="AK94">
        <v>50.76</v>
      </c>
      <c r="AL94">
        <v>79.364599999999996</v>
      </c>
      <c r="AM94">
        <v>16.7958</v>
      </c>
      <c r="AN94">
        <v>0.66954999999999998</v>
      </c>
      <c r="AO94">
        <v>28.812000000000001</v>
      </c>
      <c r="AP94">
        <v>10.888500000000001</v>
      </c>
      <c r="AQ94">
        <v>61.74</v>
      </c>
      <c r="AR94">
        <v>49.128</v>
      </c>
      <c r="AS94">
        <v>31.612200000000001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73.22999999999999</v>
      </c>
      <c r="BA94">
        <f t="shared" si="4"/>
        <v>2835.1210500000002</v>
      </c>
      <c r="BB94">
        <v>91</v>
      </c>
      <c r="BD94">
        <v>22.5</v>
      </c>
      <c r="BE94">
        <v>7.34</v>
      </c>
      <c r="BF94">
        <v>0.78</v>
      </c>
      <c r="BG94">
        <v>4.0599999999999996</v>
      </c>
      <c r="BH94">
        <v>5.58</v>
      </c>
      <c r="BI94">
        <v>4.5999999999999996</v>
      </c>
      <c r="BJ94">
        <v>2.99</v>
      </c>
      <c r="BK94">
        <v>4.09</v>
      </c>
      <c r="BL94">
        <v>1.92</v>
      </c>
      <c r="BM94">
        <v>0</v>
      </c>
      <c r="BN94">
        <v>0.5</v>
      </c>
      <c r="BO94">
        <v>12.2</v>
      </c>
      <c r="BP94">
        <v>0</v>
      </c>
      <c r="BQ94">
        <v>4.41</v>
      </c>
      <c r="BR94">
        <v>2.0699999999999998</v>
      </c>
      <c r="BS94">
        <v>0.19</v>
      </c>
      <c r="BT94">
        <v>0</v>
      </c>
      <c r="BU94">
        <v>0</v>
      </c>
      <c r="BV94">
        <v>0</v>
      </c>
      <c r="BW94">
        <f t="shared" si="5"/>
        <v>73.22999999999999</v>
      </c>
    </row>
    <row r="95" spans="1:75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90</v>
      </c>
      <c r="N95">
        <v>118.125</v>
      </c>
      <c r="O95">
        <v>123.66562500000001</v>
      </c>
      <c r="P95">
        <v>123</v>
      </c>
      <c r="Q95">
        <v>10.91</v>
      </c>
      <c r="R95">
        <v>42.390099999999997</v>
      </c>
      <c r="S95">
        <v>26.3901</v>
      </c>
      <c r="T95">
        <v>0</v>
      </c>
      <c r="U95">
        <v>348.97500000000002</v>
      </c>
      <c r="V95">
        <v>12.8575</v>
      </c>
      <c r="W95">
        <v>44.917999999999999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39.409199999999998</v>
      </c>
      <c r="AH95">
        <v>152.94049999999999</v>
      </c>
      <c r="AI95">
        <v>31.824999999999999</v>
      </c>
      <c r="AJ95">
        <v>0</v>
      </c>
      <c r="AK95">
        <v>50.76</v>
      </c>
      <c r="AL95">
        <v>79.364599999999996</v>
      </c>
      <c r="AM95">
        <v>15.996</v>
      </c>
      <c r="AN95">
        <v>0.66954999999999998</v>
      </c>
      <c r="AO95">
        <v>28.812000000000001</v>
      </c>
      <c r="AP95">
        <v>11.529</v>
      </c>
      <c r="AQ95">
        <v>59.975999999999999</v>
      </c>
      <c r="AR95">
        <v>49.128</v>
      </c>
      <c r="AS95">
        <v>31.612200000000001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74.889999999999986</v>
      </c>
      <c r="BA95">
        <f t="shared" si="4"/>
        <v>2824.2679280000007</v>
      </c>
      <c r="BB95">
        <v>92</v>
      </c>
      <c r="BD95">
        <v>22.5</v>
      </c>
      <c r="BE95">
        <v>7.34</v>
      </c>
      <c r="BF95">
        <v>0.78</v>
      </c>
      <c r="BG95">
        <v>4.0599999999999996</v>
      </c>
      <c r="BH95">
        <v>5.58</v>
      </c>
      <c r="BI95">
        <v>4.5999999999999996</v>
      </c>
      <c r="BJ95">
        <v>2.99</v>
      </c>
      <c r="BK95">
        <v>4.09</v>
      </c>
      <c r="BL95">
        <v>1.92</v>
      </c>
      <c r="BM95">
        <v>0</v>
      </c>
      <c r="BN95">
        <v>0.5</v>
      </c>
      <c r="BO95">
        <v>13.86</v>
      </c>
      <c r="BP95">
        <v>0</v>
      </c>
      <c r="BQ95">
        <v>4.41</v>
      </c>
      <c r="BR95">
        <v>2.0699999999999998</v>
      </c>
      <c r="BS95">
        <v>0.19</v>
      </c>
      <c r="BT95">
        <v>0</v>
      </c>
      <c r="BU95">
        <v>0</v>
      </c>
      <c r="BV95">
        <v>0</v>
      </c>
      <c r="BW95">
        <f t="shared" si="5"/>
        <v>74.889999999999986</v>
      </c>
    </row>
    <row r="96" spans="1:75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90</v>
      </c>
      <c r="N96">
        <v>118.125</v>
      </c>
      <c r="O96">
        <v>123.66562500000001</v>
      </c>
      <c r="P96">
        <v>123</v>
      </c>
      <c r="Q96">
        <v>10.91</v>
      </c>
      <c r="R96">
        <v>42.390099999999997</v>
      </c>
      <c r="S96">
        <v>26.3901</v>
      </c>
      <c r="T96">
        <v>0</v>
      </c>
      <c r="U96">
        <v>348.97500000000002</v>
      </c>
      <c r="V96">
        <v>12.8575</v>
      </c>
      <c r="W96">
        <v>44.917999999999999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39.409199999999998</v>
      </c>
      <c r="AH96">
        <v>152.94049999999999</v>
      </c>
      <c r="AI96">
        <v>31.824999999999999</v>
      </c>
      <c r="AJ96">
        <v>0</v>
      </c>
      <c r="AK96">
        <v>50.76</v>
      </c>
      <c r="AL96">
        <v>79.364599999999996</v>
      </c>
      <c r="AM96">
        <v>15.996</v>
      </c>
      <c r="AN96">
        <v>0.66954999999999998</v>
      </c>
      <c r="AO96">
        <v>28.812000000000001</v>
      </c>
      <c r="AP96">
        <v>11.529</v>
      </c>
      <c r="AQ96">
        <v>59.975999999999999</v>
      </c>
      <c r="AR96">
        <v>49.128</v>
      </c>
      <c r="AS96">
        <v>31.612200000000001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74.889999999999986</v>
      </c>
      <c r="BA96">
        <f t="shared" si="4"/>
        <v>2824.2679280000007</v>
      </c>
      <c r="BB96">
        <v>93</v>
      </c>
      <c r="BD96">
        <v>22.5</v>
      </c>
      <c r="BE96">
        <v>7.34</v>
      </c>
      <c r="BF96">
        <v>0.78</v>
      </c>
      <c r="BG96">
        <v>4.0599999999999996</v>
      </c>
      <c r="BH96">
        <v>5.58</v>
      </c>
      <c r="BI96">
        <v>4.5999999999999996</v>
      </c>
      <c r="BJ96">
        <v>2.99</v>
      </c>
      <c r="BK96">
        <v>4.09</v>
      </c>
      <c r="BL96">
        <v>1.92</v>
      </c>
      <c r="BM96">
        <v>0</v>
      </c>
      <c r="BN96">
        <v>0.5</v>
      </c>
      <c r="BO96">
        <v>13.86</v>
      </c>
      <c r="BP96">
        <v>0</v>
      </c>
      <c r="BQ96">
        <v>4.41</v>
      </c>
      <c r="BR96">
        <v>2.0699999999999998</v>
      </c>
      <c r="BS96">
        <v>0.19</v>
      </c>
      <c r="BT96">
        <v>0</v>
      </c>
      <c r="BU96">
        <v>0</v>
      </c>
      <c r="BV96">
        <v>0</v>
      </c>
      <c r="BW96">
        <f t="shared" si="5"/>
        <v>74.889999999999986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90</v>
      </c>
      <c r="N97">
        <v>118.125</v>
      </c>
      <c r="O97">
        <v>123.66562500000001</v>
      </c>
      <c r="P97">
        <v>123</v>
      </c>
      <c r="Q97">
        <v>10.91</v>
      </c>
      <c r="R97">
        <v>42.390099999999997</v>
      </c>
      <c r="S97">
        <v>26.3901</v>
      </c>
      <c r="T97">
        <v>0</v>
      </c>
      <c r="U97">
        <v>348.97500000000002</v>
      </c>
      <c r="V97">
        <v>12.8575</v>
      </c>
      <c r="W97">
        <v>44.917999999999999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39.409199999999998</v>
      </c>
      <c r="AH97">
        <v>152.94049999999999</v>
      </c>
      <c r="AI97">
        <v>31.824999999999999</v>
      </c>
      <c r="AJ97">
        <v>0</v>
      </c>
      <c r="AK97">
        <v>50.76</v>
      </c>
      <c r="AL97">
        <v>79.364599999999996</v>
      </c>
      <c r="AM97">
        <v>15.996</v>
      </c>
      <c r="AN97">
        <v>0.66954999999999998</v>
      </c>
      <c r="AO97">
        <v>28.812000000000001</v>
      </c>
      <c r="AP97">
        <v>11.529</v>
      </c>
      <c r="AQ97">
        <v>59.975999999999999</v>
      </c>
      <c r="AR97">
        <v>49.128</v>
      </c>
      <c r="AS97">
        <v>31.612200000000001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73.22999999999999</v>
      </c>
      <c r="BA97">
        <f t="shared" si="4"/>
        <v>2812.1339280000011</v>
      </c>
      <c r="BB97">
        <v>94</v>
      </c>
      <c r="BD97">
        <v>22.5</v>
      </c>
      <c r="BE97">
        <v>7.34</v>
      </c>
      <c r="BF97">
        <v>0.78</v>
      </c>
      <c r="BG97">
        <v>4.0599999999999996</v>
      </c>
      <c r="BH97">
        <v>5.58</v>
      </c>
      <c r="BI97">
        <v>4.5999999999999996</v>
      </c>
      <c r="BJ97">
        <v>2.99</v>
      </c>
      <c r="BK97">
        <v>4.09</v>
      </c>
      <c r="BL97">
        <v>1.92</v>
      </c>
      <c r="BM97">
        <v>0</v>
      </c>
      <c r="BN97">
        <v>0.5</v>
      </c>
      <c r="BO97">
        <v>12.2</v>
      </c>
      <c r="BP97">
        <v>0</v>
      </c>
      <c r="BQ97">
        <v>4.41</v>
      </c>
      <c r="BR97">
        <v>2.0699999999999998</v>
      </c>
      <c r="BS97">
        <v>0.19</v>
      </c>
      <c r="BT97">
        <v>0</v>
      </c>
      <c r="BU97">
        <v>0</v>
      </c>
      <c r="BV97">
        <v>0</v>
      </c>
      <c r="BW97">
        <f t="shared" si="5"/>
        <v>73.22999999999999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90</v>
      </c>
      <c r="N98">
        <v>118.125</v>
      </c>
      <c r="O98">
        <v>123.66562500000001</v>
      </c>
      <c r="P98">
        <v>123</v>
      </c>
      <c r="Q98">
        <v>10.91</v>
      </c>
      <c r="R98">
        <v>42.390099999999997</v>
      </c>
      <c r="S98">
        <v>26.3901</v>
      </c>
      <c r="T98">
        <v>0</v>
      </c>
      <c r="U98">
        <v>348.97500000000002</v>
      </c>
      <c r="V98">
        <v>12.8575</v>
      </c>
      <c r="W98">
        <v>44.917999999999999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39.409199999999998</v>
      </c>
      <c r="AH98">
        <v>152.94049999999999</v>
      </c>
      <c r="AI98">
        <v>31.824999999999999</v>
      </c>
      <c r="AJ98">
        <v>0</v>
      </c>
      <c r="AK98">
        <v>50.76</v>
      </c>
      <c r="AL98">
        <v>79.364599999999996</v>
      </c>
      <c r="AM98">
        <v>15.996</v>
      </c>
      <c r="AN98">
        <v>0.66954999999999998</v>
      </c>
      <c r="AO98">
        <v>28.812000000000001</v>
      </c>
      <c r="AP98">
        <v>11.529</v>
      </c>
      <c r="AQ98">
        <v>59.975999999999999</v>
      </c>
      <c r="AR98">
        <v>49.128</v>
      </c>
      <c r="AS98">
        <v>31.612200000000001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73.22999999999999</v>
      </c>
      <c r="BA98">
        <f t="shared" si="4"/>
        <v>2812.1339280000011</v>
      </c>
      <c r="BB98">
        <v>95</v>
      </c>
      <c r="BD98">
        <v>22.5</v>
      </c>
      <c r="BE98">
        <v>7.34</v>
      </c>
      <c r="BF98">
        <v>0.78</v>
      </c>
      <c r="BG98">
        <v>4.0599999999999996</v>
      </c>
      <c r="BH98">
        <v>5.58</v>
      </c>
      <c r="BI98">
        <v>4.5999999999999996</v>
      </c>
      <c r="BJ98">
        <v>2.99</v>
      </c>
      <c r="BK98">
        <v>4.09</v>
      </c>
      <c r="BL98">
        <v>1.92</v>
      </c>
      <c r="BM98">
        <v>0</v>
      </c>
      <c r="BN98">
        <v>0.5</v>
      </c>
      <c r="BO98">
        <v>12.2</v>
      </c>
      <c r="BP98">
        <v>0</v>
      </c>
      <c r="BQ98">
        <v>4.41</v>
      </c>
      <c r="BR98">
        <v>2.0699999999999998</v>
      </c>
      <c r="BS98">
        <v>0.19</v>
      </c>
      <c r="BT98">
        <v>0</v>
      </c>
      <c r="BU98">
        <v>0</v>
      </c>
      <c r="BV98">
        <v>0</v>
      </c>
      <c r="BW98">
        <f t="shared" si="5"/>
        <v>73.22999999999999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1.6187500000000004E-2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0.01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4.9858629499999978</v>
      </c>
      <c r="L99">
        <f t="shared" si="6"/>
        <v>13.103544203749998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2.9525625</v>
      </c>
      <c r="Q99">
        <f t="shared" si="6"/>
        <v>0.43551895000000063</v>
      </c>
      <c r="R99">
        <f t="shared" si="6"/>
        <v>1.0154206250000013</v>
      </c>
      <c r="S99">
        <f t="shared" si="6"/>
        <v>0.63268662500000084</v>
      </c>
      <c r="T99">
        <f t="shared" si="6"/>
        <v>0</v>
      </c>
      <c r="U99">
        <f t="shared" si="6"/>
        <v>8.3753999999999849</v>
      </c>
      <c r="V99">
        <f t="shared" si="6"/>
        <v>0.32946750000000025</v>
      </c>
      <c r="W99">
        <f t="shared" si="6"/>
        <v>1.0768180000000005</v>
      </c>
      <c r="X99">
        <f t="shared" si="6"/>
        <v>3.540375</v>
      </c>
      <c r="Y99">
        <f t="shared" si="6"/>
        <v>0</v>
      </c>
      <c r="Z99">
        <f t="shared" si="6"/>
        <v>0.37589804999999993</v>
      </c>
      <c r="AA99">
        <f t="shared" si="6"/>
        <v>1.0238399999999985</v>
      </c>
      <c r="AB99">
        <f t="shared" si="6"/>
        <v>0.91955671999999888</v>
      </c>
      <c r="AC99">
        <f t="shared" si="6"/>
        <v>0.70200376799999975</v>
      </c>
      <c r="AD99">
        <f t="shared" si="6"/>
        <v>0.84946904999999862</v>
      </c>
      <c r="AE99">
        <f t="shared" si="6"/>
        <v>0.84911890900000131</v>
      </c>
      <c r="AF99">
        <f t="shared" si="6"/>
        <v>0.30940680000000015</v>
      </c>
      <c r="AG99">
        <f t="shared" si="6"/>
        <v>0.82759320000000092</v>
      </c>
      <c r="AH99">
        <f t="shared" si="6"/>
        <v>3.6758278500000041</v>
      </c>
      <c r="AI99">
        <f t="shared" si="6"/>
        <v>0.62790724999999992</v>
      </c>
      <c r="AJ99">
        <f t="shared" si="6"/>
        <v>0</v>
      </c>
      <c r="AK99">
        <f t="shared" si="6"/>
        <v>1.2182400000000029</v>
      </c>
      <c r="AL99">
        <f t="shared" si="6"/>
        <v>1.9176485999999975</v>
      </c>
      <c r="AM99">
        <f t="shared" si="6"/>
        <v>0.38630340000000057</v>
      </c>
      <c r="AN99">
        <f t="shared" si="6"/>
        <v>1.1047575000000007E-2</v>
      </c>
      <c r="AO99">
        <f t="shared" si="6"/>
        <v>0.67678799999999972</v>
      </c>
      <c r="AP99">
        <f t="shared" si="6"/>
        <v>0.25126814999999991</v>
      </c>
      <c r="AQ99">
        <f t="shared" si="6"/>
        <v>0.5392800000000002</v>
      </c>
      <c r="AR99">
        <f t="shared" si="6"/>
        <v>1.1890080000000003</v>
      </c>
      <c r="AS99">
        <f t="shared" si="6"/>
        <v>0.76315887000000016</v>
      </c>
      <c r="AT99">
        <f t="shared" si="6"/>
        <v>0.26750523575000018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1.7712425000000007</v>
      </c>
      <c r="BA99">
        <f t="shared" si="4"/>
        <v>63.588930781499968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1.9349999999999996E-2</v>
      </c>
      <c r="BG99">
        <f t="shared" si="7"/>
        <v>9.648000000000001E-2</v>
      </c>
      <c r="BH99">
        <f t="shared" si="7"/>
        <v>0.13316999999999993</v>
      </c>
      <c r="BI99">
        <f t="shared" si="7"/>
        <v>0.10736750000000016</v>
      </c>
      <c r="BJ99">
        <f t="shared" si="7"/>
        <v>7.1760000000000101E-2</v>
      </c>
      <c r="BK99">
        <f t="shared" si="7"/>
        <v>0.1010424999999998</v>
      </c>
      <c r="BL99">
        <f t="shared" si="7"/>
        <v>4.7425000000000002E-2</v>
      </c>
      <c r="BM99">
        <f t="shared" si="7"/>
        <v>0</v>
      </c>
      <c r="BN99">
        <f t="shared" si="7"/>
        <v>1.1839999999999989E-2</v>
      </c>
      <c r="BO99">
        <f t="shared" si="7"/>
        <v>0.30455250000000023</v>
      </c>
      <c r="BP99">
        <f t="shared" si="7"/>
        <v>0</v>
      </c>
      <c r="BQ99">
        <f t="shared" si="7"/>
        <v>0.10479999999999999</v>
      </c>
      <c r="BR99">
        <f t="shared" si="7"/>
        <v>5.0479999999999907E-2</v>
      </c>
      <c r="BS99">
        <f t="shared" si="7"/>
        <v>8.2149999999999983E-3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1.7712425000000007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207.62014500000001</v>
      </c>
      <c r="L3">
        <v>629.17949099999998</v>
      </c>
      <c r="M3">
        <v>86.697000000000003</v>
      </c>
      <c r="N3">
        <v>113.789812</v>
      </c>
      <c r="O3">
        <v>119.12709700000001</v>
      </c>
      <c r="P3">
        <v>118.4859</v>
      </c>
      <c r="Q3">
        <v>21.019206000000001</v>
      </c>
      <c r="R3">
        <v>40.834383000000003</v>
      </c>
      <c r="S3">
        <v>25.421582999999998</v>
      </c>
      <c r="T3">
        <v>0</v>
      </c>
      <c r="U3">
        <v>336.167618</v>
      </c>
      <c r="V3">
        <v>13.727024999999999</v>
      </c>
      <c r="W3">
        <v>42.684786000000003</v>
      </c>
      <c r="X3">
        <v>142.10180199999999</v>
      </c>
      <c r="Y3">
        <v>0</v>
      </c>
      <c r="Z3">
        <v>18.939827000000001</v>
      </c>
      <c r="AA3">
        <v>40.561672999999999</v>
      </c>
      <c r="AB3">
        <v>38.060099000000001</v>
      </c>
      <c r="AC3">
        <v>27.996203000000001</v>
      </c>
      <c r="AD3">
        <v>26.341149999999999</v>
      </c>
      <c r="AE3">
        <v>47.622233999999999</v>
      </c>
      <c r="AF3">
        <v>17.096647999999998</v>
      </c>
      <c r="AG3">
        <v>37.962882</v>
      </c>
      <c r="AH3">
        <v>147.327584</v>
      </c>
      <c r="AI3">
        <v>18.394214000000002</v>
      </c>
      <c r="AJ3">
        <v>0</v>
      </c>
      <c r="AK3">
        <v>48.897108000000003</v>
      </c>
      <c r="AL3">
        <v>76.451919000000004</v>
      </c>
      <c r="AM3">
        <v>15.408947</v>
      </c>
      <c r="AN3">
        <v>0</v>
      </c>
      <c r="AO3">
        <v>27.188179000000002</v>
      </c>
      <c r="AP3">
        <v>12.463272</v>
      </c>
      <c r="AQ3">
        <v>58.503135999999998</v>
      </c>
      <c r="AR3">
        <v>50.515452000000003</v>
      </c>
      <c r="AS3">
        <v>31.359114000000002</v>
      </c>
      <c r="AT3">
        <v>10.31887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69.930000000000007</v>
      </c>
      <c r="BA3">
        <f>SUM(B3:AZ3)</f>
        <v>2718.1943589999996</v>
      </c>
      <c r="BD3">
        <v>21.67</v>
      </c>
      <c r="BE3">
        <v>7.07</v>
      </c>
      <c r="BF3">
        <v>0.81</v>
      </c>
      <c r="BG3">
        <v>3.91</v>
      </c>
      <c r="BH3">
        <v>5.38</v>
      </c>
      <c r="BI3">
        <v>4.43</v>
      </c>
      <c r="BJ3">
        <v>2.88</v>
      </c>
      <c r="BK3">
        <v>4.17</v>
      </c>
      <c r="BL3">
        <v>1.84</v>
      </c>
      <c r="BM3">
        <v>0</v>
      </c>
      <c r="BN3">
        <v>0.48</v>
      </c>
      <c r="BO3">
        <v>10.63</v>
      </c>
      <c r="BP3">
        <v>0</v>
      </c>
      <c r="BQ3">
        <v>4.25</v>
      </c>
      <c r="BR3">
        <v>1.99</v>
      </c>
      <c r="BS3">
        <v>0.42</v>
      </c>
      <c r="BT3">
        <v>0</v>
      </c>
      <c r="BU3">
        <v>0</v>
      </c>
      <c r="BV3">
        <v>0</v>
      </c>
      <c r="BW3">
        <f>SUM(BD3:BV3)</f>
        <v>69.930000000000007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207.62014500000001</v>
      </c>
      <c r="L4">
        <v>629.17949099999998</v>
      </c>
      <c r="M4">
        <v>86.697000000000003</v>
      </c>
      <c r="N4">
        <v>113.789812</v>
      </c>
      <c r="O4">
        <v>119.12709700000001</v>
      </c>
      <c r="P4">
        <v>118.4859</v>
      </c>
      <c r="Q4">
        <v>21.019206000000001</v>
      </c>
      <c r="R4">
        <v>40.834383000000003</v>
      </c>
      <c r="S4">
        <v>25.421582999999998</v>
      </c>
      <c r="T4">
        <v>0</v>
      </c>
      <c r="U4">
        <v>336.167618</v>
      </c>
      <c r="V4">
        <v>13.727024999999999</v>
      </c>
      <c r="W4">
        <v>42.684786000000003</v>
      </c>
      <c r="X4">
        <v>142.10180199999999</v>
      </c>
      <c r="Y4">
        <v>0</v>
      </c>
      <c r="Z4">
        <v>18.939827000000001</v>
      </c>
      <c r="AA4">
        <v>40.561672999999999</v>
      </c>
      <c r="AB4">
        <v>38.060099000000001</v>
      </c>
      <c r="AC4">
        <v>27.996203000000001</v>
      </c>
      <c r="AD4">
        <v>26.341149999999999</v>
      </c>
      <c r="AE4">
        <v>47.622233999999999</v>
      </c>
      <c r="AF4">
        <v>17.096647999999998</v>
      </c>
      <c r="AG4">
        <v>0</v>
      </c>
      <c r="AH4">
        <v>147.327584</v>
      </c>
      <c r="AI4">
        <v>18.394214000000002</v>
      </c>
      <c r="AJ4">
        <v>0</v>
      </c>
      <c r="AK4">
        <v>48.897108000000003</v>
      </c>
      <c r="AL4">
        <v>76.451919000000004</v>
      </c>
      <c r="AM4">
        <v>15.408947</v>
      </c>
      <c r="AN4">
        <v>0</v>
      </c>
      <c r="AO4">
        <v>27.188179000000002</v>
      </c>
      <c r="AP4">
        <v>12.463272</v>
      </c>
      <c r="AQ4">
        <v>54.619109999999999</v>
      </c>
      <c r="AR4">
        <v>50.515452000000003</v>
      </c>
      <c r="AS4">
        <v>31.359114000000002</v>
      </c>
      <c r="AT4">
        <v>10.31887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69.930000000000007</v>
      </c>
      <c r="BA4">
        <f t="shared" ref="BA4:BA67" si="1">SUM(B4:AZ4)</f>
        <v>2676.3474510000001</v>
      </c>
      <c r="BD4">
        <v>21.67</v>
      </c>
      <c r="BE4">
        <v>7.07</v>
      </c>
      <c r="BF4">
        <v>0.81</v>
      </c>
      <c r="BG4">
        <v>3.91</v>
      </c>
      <c r="BH4">
        <v>5.38</v>
      </c>
      <c r="BI4">
        <v>4.43</v>
      </c>
      <c r="BJ4">
        <v>2.88</v>
      </c>
      <c r="BK4">
        <v>4.17</v>
      </c>
      <c r="BL4">
        <v>1.84</v>
      </c>
      <c r="BM4">
        <v>0</v>
      </c>
      <c r="BN4">
        <v>0.48</v>
      </c>
      <c r="BO4">
        <v>10.63</v>
      </c>
      <c r="BP4">
        <v>0</v>
      </c>
      <c r="BQ4">
        <v>4.25</v>
      </c>
      <c r="BR4">
        <v>1.99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69.930000000000007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207.62014500000001</v>
      </c>
      <c r="L5">
        <v>629.17949099999998</v>
      </c>
      <c r="M5">
        <v>86.697000000000003</v>
      </c>
      <c r="N5">
        <v>113.789812</v>
      </c>
      <c r="O5">
        <v>119.12709700000001</v>
      </c>
      <c r="P5">
        <v>118.4859</v>
      </c>
      <c r="Q5">
        <v>21.019206000000001</v>
      </c>
      <c r="R5">
        <v>40.834383000000003</v>
      </c>
      <c r="S5">
        <v>25.421582999999998</v>
      </c>
      <c r="T5">
        <v>0</v>
      </c>
      <c r="U5">
        <v>336.167618</v>
      </c>
      <c r="V5">
        <v>13.727024999999999</v>
      </c>
      <c r="W5">
        <v>42.684786000000003</v>
      </c>
      <c r="X5">
        <v>142.10180199999999</v>
      </c>
      <c r="Y5">
        <v>0</v>
      </c>
      <c r="Z5">
        <v>18.939827000000001</v>
      </c>
      <c r="AA5">
        <v>40.561672999999999</v>
      </c>
      <c r="AB5">
        <v>38.060099000000001</v>
      </c>
      <c r="AC5">
        <v>27.996203000000001</v>
      </c>
      <c r="AD5">
        <v>26.341149999999999</v>
      </c>
      <c r="AE5">
        <v>31.762986999999999</v>
      </c>
      <c r="AF5">
        <v>8.5483239999999991</v>
      </c>
      <c r="AG5">
        <v>0</v>
      </c>
      <c r="AH5">
        <v>147.327584</v>
      </c>
      <c r="AI5">
        <v>18.394214000000002</v>
      </c>
      <c r="AJ5">
        <v>0</v>
      </c>
      <c r="AK5">
        <v>48.897108000000003</v>
      </c>
      <c r="AL5">
        <v>76.451919000000004</v>
      </c>
      <c r="AM5">
        <v>15.408947</v>
      </c>
      <c r="AN5">
        <v>0</v>
      </c>
      <c r="AO5">
        <v>27.188179000000002</v>
      </c>
      <c r="AP5">
        <v>12.463272</v>
      </c>
      <c r="AQ5">
        <v>54.619109999999999</v>
      </c>
      <c r="AR5">
        <v>47.325001999999998</v>
      </c>
      <c r="AS5">
        <v>31.359114000000002</v>
      </c>
      <c r="AT5">
        <v>10.31887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69.900000000000006</v>
      </c>
      <c r="BA5">
        <f t="shared" si="1"/>
        <v>2648.7194300000001</v>
      </c>
      <c r="BD5">
        <v>21.67</v>
      </c>
      <c r="BE5">
        <v>7.07</v>
      </c>
      <c r="BF5">
        <v>0.78</v>
      </c>
      <c r="BG5">
        <v>3.91</v>
      </c>
      <c r="BH5">
        <v>5.38</v>
      </c>
      <c r="BI5">
        <v>4.43</v>
      </c>
      <c r="BJ5">
        <v>2.88</v>
      </c>
      <c r="BK5">
        <v>4.17</v>
      </c>
      <c r="BL5">
        <v>1.84</v>
      </c>
      <c r="BM5">
        <v>0</v>
      </c>
      <c r="BN5">
        <v>0.48</v>
      </c>
      <c r="BO5">
        <v>10.63</v>
      </c>
      <c r="BP5">
        <v>0</v>
      </c>
      <c r="BQ5">
        <v>4.25</v>
      </c>
      <c r="BR5">
        <v>1.99</v>
      </c>
      <c r="BS5">
        <v>0.42</v>
      </c>
      <c r="BT5">
        <v>0</v>
      </c>
      <c r="BU5">
        <v>0</v>
      </c>
      <c r="BV5">
        <v>0</v>
      </c>
      <c r="BW5">
        <f t="shared" si="2"/>
        <v>69.900000000000006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207.62014500000001</v>
      </c>
      <c r="L6">
        <v>629.17949099999998</v>
      </c>
      <c r="M6">
        <v>86.697000000000003</v>
      </c>
      <c r="N6">
        <v>113.789812</v>
      </c>
      <c r="O6">
        <v>119.12709700000001</v>
      </c>
      <c r="P6">
        <v>118.4859</v>
      </c>
      <c r="Q6">
        <v>21.019206000000001</v>
      </c>
      <c r="R6">
        <v>40.834383000000003</v>
      </c>
      <c r="S6">
        <v>25.421582999999998</v>
      </c>
      <c r="T6">
        <v>0</v>
      </c>
      <c r="U6">
        <v>336.167618</v>
      </c>
      <c r="V6">
        <v>13.727024999999999</v>
      </c>
      <c r="W6">
        <v>42.684786000000003</v>
      </c>
      <c r="X6">
        <v>142.10180199999999</v>
      </c>
      <c r="Y6">
        <v>0</v>
      </c>
      <c r="Z6">
        <v>18.939827000000001</v>
      </c>
      <c r="AA6">
        <v>40.561672999999999</v>
      </c>
      <c r="AB6">
        <v>38.060099000000001</v>
      </c>
      <c r="AC6">
        <v>27.996203000000001</v>
      </c>
      <c r="AD6">
        <v>26.341149999999999</v>
      </c>
      <c r="AE6">
        <v>31.762986999999999</v>
      </c>
      <c r="AF6">
        <v>8.5483239999999991</v>
      </c>
      <c r="AG6">
        <v>0</v>
      </c>
      <c r="AH6">
        <v>147.327584</v>
      </c>
      <c r="AI6">
        <v>18.394214000000002</v>
      </c>
      <c r="AJ6">
        <v>0</v>
      </c>
      <c r="AK6">
        <v>48.897108000000003</v>
      </c>
      <c r="AL6">
        <v>76.451919000000004</v>
      </c>
      <c r="AM6">
        <v>15.408947</v>
      </c>
      <c r="AN6">
        <v>0</v>
      </c>
      <c r="AO6">
        <v>27.188179000000002</v>
      </c>
      <c r="AP6">
        <v>12.463272</v>
      </c>
      <c r="AQ6">
        <v>42.845657000000003</v>
      </c>
      <c r="AR6">
        <v>47.325001999999998</v>
      </c>
      <c r="AS6">
        <v>31.359114000000002</v>
      </c>
      <c r="AT6">
        <v>10.31887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69.900000000000006</v>
      </c>
      <c r="BA6">
        <f t="shared" si="1"/>
        <v>2636.9459769999999</v>
      </c>
      <c r="BD6">
        <v>21.67</v>
      </c>
      <c r="BE6">
        <v>7.07</v>
      </c>
      <c r="BF6">
        <v>0.78</v>
      </c>
      <c r="BG6">
        <v>3.91</v>
      </c>
      <c r="BH6">
        <v>5.38</v>
      </c>
      <c r="BI6">
        <v>4.43</v>
      </c>
      <c r="BJ6">
        <v>2.88</v>
      </c>
      <c r="BK6">
        <v>4.17</v>
      </c>
      <c r="BL6">
        <v>1.84</v>
      </c>
      <c r="BM6">
        <v>0</v>
      </c>
      <c r="BN6">
        <v>0.48</v>
      </c>
      <c r="BO6">
        <v>10.63</v>
      </c>
      <c r="BP6">
        <v>0</v>
      </c>
      <c r="BQ6">
        <v>4.25</v>
      </c>
      <c r="BR6">
        <v>1.99</v>
      </c>
      <c r="BS6">
        <v>0.42</v>
      </c>
      <c r="BT6">
        <v>0</v>
      </c>
      <c r="BU6">
        <v>0</v>
      </c>
      <c r="BV6">
        <v>0</v>
      </c>
      <c r="BW6">
        <f t="shared" si="2"/>
        <v>69.900000000000006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207.62014500000001</v>
      </c>
      <c r="L7">
        <v>629.17949099999998</v>
      </c>
      <c r="M7">
        <v>86.697000000000003</v>
      </c>
      <c r="N7">
        <v>113.789812</v>
      </c>
      <c r="O7">
        <v>119.12709700000001</v>
      </c>
      <c r="P7">
        <v>118.4859</v>
      </c>
      <c r="Q7">
        <v>21.019206000000001</v>
      </c>
      <c r="R7">
        <v>40.834383000000003</v>
      </c>
      <c r="S7">
        <v>25.421582999999998</v>
      </c>
      <c r="T7">
        <v>0</v>
      </c>
      <c r="U7">
        <v>336.167618</v>
      </c>
      <c r="V7">
        <v>13.727024999999999</v>
      </c>
      <c r="W7">
        <v>42.684786000000003</v>
      </c>
      <c r="X7">
        <v>142.10180199999999</v>
      </c>
      <c r="Y7">
        <v>0</v>
      </c>
      <c r="Z7">
        <v>18.939827000000001</v>
      </c>
      <c r="AA7">
        <v>40.561672999999999</v>
      </c>
      <c r="AB7">
        <v>38.060099000000001</v>
      </c>
      <c r="AC7">
        <v>27.996203000000001</v>
      </c>
      <c r="AD7">
        <v>26.341149999999999</v>
      </c>
      <c r="AE7">
        <v>31.762986999999999</v>
      </c>
      <c r="AF7">
        <v>8.5483239999999991</v>
      </c>
      <c r="AG7">
        <v>0</v>
      </c>
      <c r="AH7">
        <v>147.327584</v>
      </c>
      <c r="AI7">
        <v>18.394214000000002</v>
      </c>
      <c r="AJ7">
        <v>0</v>
      </c>
      <c r="AK7">
        <v>48.897108000000003</v>
      </c>
      <c r="AL7">
        <v>76.451919000000004</v>
      </c>
      <c r="AM7">
        <v>15.408947</v>
      </c>
      <c r="AN7">
        <v>0</v>
      </c>
      <c r="AO7">
        <v>27.188179000000002</v>
      </c>
      <c r="AP7">
        <v>12.463272</v>
      </c>
      <c r="AQ7">
        <v>40.054014000000002</v>
      </c>
      <c r="AR7">
        <v>47.325001999999998</v>
      </c>
      <c r="AS7">
        <v>30.726749000000002</v>
      </c>
      <c r="AT7">
        <v>10.31887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69.900000000000006</v>
      </c>
      <c r="BA7">
        <f t="shared" si="1"/>
        <v>2633.5219689999999</v>
      </c>
      <c r="BD7">
        <v>21.67</v>
      </c>
      <c r="BE7">
        <v>7.07</v>
      </c>
      <c r="BF7">
        <v>0.78</v>
      </c>
      <c r="BG7">
        <v>3.91</v>
      </c>
      <c r="BH7">
        <v>5.38</v>
      </c>
      <c r="BI7">
        <v>4.43</v>
      </c>
      <c r="BJ7">
        <v>2.88</v>
      </c>
      <c r="BK7">
        <v>4.17</v>
      </c>
      <c r="BL7">
        <v>1.84</v>
      </c>
      <c r="BM7">
        <v>0</v>
      </c>
      <c r="BN7">
        <v>0.48</v>
      </c>
      <c r="BO7">
        <v>10.63</v>
      </c>
      <c r="BP7">
        <v>0</v>
      </c>
      <c r="BQ7">
        <v>4.25</v>
      </c>
      <c r="BR7">
        <v>1.99</v>
      </c>
      <c r="BS7">
        <v>0.42</v>
      </c>
      <c r="BT7">
        <v>0</v>
      </c>
      <c r="BU7">
        <v>0</v>
      </c>
      <c r="BV7">
        <v>0</v>
      </c>
      <c r="BW7">
        <f t="shared" si="2"/>
        <v>69.900000000000006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207.62014500000001</v>
      </c>
      <c r="L8">
        <v>629.17949099999998</v>
      </c>
      <c r="M8">
        <v>86.697000000000003</v>
      </c>
      <c r="N8">
        <v>113.789812</v>
      </c>
      <c r="O8">
        <v>119.12709700000001</v>
      </c>
      <c r="P8">
        <v>118.4859</v>
      </c>
      <c r="Q8">
        <v>21.019206000000001</v>
      </c>
      <c r="R8">
        <v>40.834383000000003</v>
      </c>
      <c r="S8">
        <v>25.421582999999998</v>
      </c>
      <c r="T8">
        <v>0</v>
      </c>
      <c r="U8">
        <v>336.167618</v>
      </c>
      <c r="V8">
        <v>13.727024999999999</v>
      </c>
      <c r="W8">
        <v>42.684786000000003</v>
      </c>
      <c r="X8">
        <v>142.10180199999999</v>
      </c>
      <c r="Y8">
        <v>0</v>
      </c>
      <c r="Z8">
        <v>18.939827000000001</v>
      </c>
      <c r="AA8">
        <v>40.561672999999999</v>
      </c>
      <c r="AB8">
        <v>38.060099000000001</v>
      </c>
      <c r="AC8">
        <v>27.996203000000001</v>
      </c>
      <c r="AD8">
        <v>26.341149999999999</v>
      </c>
      <c r="AE8">
        <v>31.762986999999999</v>
      </c>
      <c r="AF8">
        <v>8.5483239999999991</v>
      </c>
      <c r="AG8">
        <v>0</v>
      </c>
      <c r="AH8">
        <v>147.327584</v>
      </c>
      <c r="AI8">
        <v>18.394214000000002</v>
      </c>
      <c r="AJ8">
        <v>0</v>
      </c>
      <c r="AK8">
        <v>48.897108000000003</v>
      </c>
      <c r="AL8">
        <v>76.451919000000004</v>
      </c>
      <c r="AM8">
        <v>15.408947</v>
      </c>
      <c r="AN8">
        <v>0</v>
      </c>
      <c r="AO8">
        <v>27.188179000000002</v>
      </c>
      <c r="AP8">
        <v>12.463272</v>
      </c>
      <c r="AQ8">
        <v>26.702676</v>
      </c>
      <c r="AR8">
        <v>47.325001999999998</v>
      </c>
      <c r="AS8">
        <v>30.726749000000002</v>
      </c>
      <c r="AT8">
        <v>9.1830839999999991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69.900000000000006</v>
      </c>
      <c r="BA8">
        <f t="shared" si="1"/>
        <v>2619.0348449999997</v>
      </c>
      <c r="BD8">
        <v>21.67</v>
      </c>
      <c r="BE8">
        <v>7.07</v>
      </c>
      <c r="BF8">
        <v>0.78</v>
      </c>
      <c r="BG8">
        <v>3.91</v>
      </c>
      <c r="BH8">
        <v>5.38</v>
      </c>
      <c r="BI8">
        <v>4.43</v>
      </c>
      <c r="BJ8">
        <v>2.88</v>
      </c>
      <c r="BK8">
        <v>4.17</v>
      </c>
      <c r="BL8">
        <v>1.84</v>
      </c>
      <c r="BM8">
        <v>0</v>
      </c>
      <c r="BN8">
        <v>0.48</v>
      </c>
      <c r="BO8">
        <v>10.63</v>
      </c>
      <c r="BP8">
        <v>0</v>
      </c>
      <c r="BQ8">
        <v>4.25</v>
      </c>
      <c r="BR8">
        <v>1.99</v>
      </c>
      <c r="BS8">
        <v>0.42</v>
      </c>
      <c r="BT8">
        <v>0</v>
      </c>
      <c r="BU8">
        <v>0</v>
      </c>
      <c r="BV8">
        <v>0</v>
      </c>
      <c r="BW8">
        <f t="shared" si="2"/>
        <v>69.900000000000006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207.62014500000001</v>
      </c>
      <c r="L9">
        <v>629.17949099999998</v>
      </c>
      <c r="M9">
        <v>86.697000000000003</v>
      </c>
      <c r="N9">
        <v>113.789812</v>
      </c>
      <c r="O9">
        <v>119.12709700000001</v>
      </c>
      <c r="P9">
        <v>118.4859</v>
      </c>
      <c r="Q9">
        <v>21.019206000000001</v>
      </c>
      <c r="R9">
        <v>40.834383000000003</v>
      </c>
      <c r="S9">
        <v>25.421582999999998</v>
      </c>
      <c r="T9">
        <v>0</v>
      </c>
      <c r="U9">
        <v>336.167618</v>
      </c>
      <c r="V9">
        <v>13.727024999999999</v>
      </c>
      <c r="W9">
        <v>42.684786000000003</v>
      </c>
      <c r="X9">
        <v>142.10180199999999</v>
      </c>
      <c r="Y9">
        <v>0</v>
      </c>
      <c r="Z9">
        <v>18.939827000000001</v>
      </c>
      <c r="AA9">
        <v>40.561672999999999</v>
      </c>
      <c r="AB9">
        <v>38.060099000000001</v>
      </c>
      <c r="AC9">
        <v>27.996203000000001</v>
      </c>
      <c r="AD9">
        <v>26.341149999999999</v>
      </c>
      <c r="AE9">
        <v>47.622233999999999</v>
      </c>
      <c r="AF9">
        <v>8.5483239999999991</v>
      </c>
      <c r="AG9">
        <v>0</v>
      </c>
      <c r="AH9">
        <v>147.327584</v>
      </c>
      <c r="AI9">
        <v>18.394214000000002</v>
      </c>
      <c r="AJ9">
        <v>0</v>
      </c>
      <c r="AK9">
        <v>48.897108000000003</v>
      </c>
      <c r="AL9">
        <v>76.451919000000004</v>
      </c>
      <c r="AM9">
        <v>15.408947</v>
      </c>
      <c r="AN9">
        <v>0</v>
      </c>
      <c r="AO9">
        <v>27.188179000000002</v>
      </c>
      <c r="AP9">
        <v>12.463272</v>
      </c>
      <c r="AQ9">
        <v>13.351338</v>
      </c>
      <c r="AR9">
        <v>47.325001999999998</v>
      </c>
      <c r="AS9">
        <v>30.726749000000002</v>
      </c>
      <c r="AT9">
        <v>10.31887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69.7</v>
      </c>
      <c r="BA9">
        <f t="shared" si="1"/>
        <v>2622.4785399999996</v>
      </c>
      <c r="BD9">
        <v>21.67</v>
      </c>
      <c r="BE9">
        <v>7.07</v>
      </c>
      <c r="BF9">
        <v>0.78</v>
      </c>
      <c r="BG9">
        <v>3.91</v>
      </c>
      <c r="BH9">
        <v>5.32</v>
      </c>
      <c r="BI9">
        <v>4.43</v>
      </c>
      <c r="BJ9">
        <v>2.88</v>
      </c>
      <c r="BK9">
        <v>4.17</v>
      </c>
      <c r="BL9">
        <v>1.94</v>
      </c>
      <c r="BM9">
        <v>0</v>
      </c>
      <c r="BN9">
        <v>0.48</v>
      </c>
      <c r="BO9">
        <v>10.39</v>
      </c>
      <c r="BP9">
        <v>0</v>
      </c>
      <c r="BQ9">
        <v>4.25</v>
      </c>
      <c r="BR9">
        <v>1.99</v>
      </c>
      <c r="BS9">
        <v>0.42</v>
      </c>
      <c r="BT9">
        <v>0</v>
      </c>
      <c r="BU9">
        <v>0</v>
      </c>
      <c r="BV9">
        <v>0</v>
      </c>
      <c r="BW9">
        <f t="shared" si="2"/>
        <v>69.7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207.62014500000001</v>
      </c>
      <c r="L10">
        <v>629.17949099999998</v>
      </c>
      <c r="M10">
        <v>86.697000000000003</v>
      </c>
      <c r="N10">
        <v>113.789812</v>
      </c>
      <c r="O10">
        <v>119.12709700000001</v>
      </c>
      <c r="P10">
        <v>118.4859</v>
      </c>
      <c r="Q10">
        <v>21.019206000000001</v>
      </c>
      <c r="R10">
        <v>40.834383000000003</v>
      </c>
      <c r="S10">
        <v>25.421582999999998</v>
      </c>
      <c r="T10">
        <v>0</v>
      </c>
      <c r="U10">
        <v>336.167618</v>
      </c>
      <c r="V10">
        <v>13.727024999999999</v>
      </c>
      <c r="W10">
        <v>42.684786000000003</v>
      </c>
      <c r="X10">
        <v>142.10180199999999</v>
      </c>
      <c r="Y10">
        <v>0</v>
      </c>
      <c r="Z10">
        <v>18.939827000000001</v>
      </c>
      <c r="AA10">
        <v>40.561672999999999</v>
      </c>
      <c r="AB10">
        <v>38.060099000000001</v>
      </c>
      <c r="AC10">
        <v>27.996203000000001</v>
      </c>
      <c r="AD10">
        <v>26.341149999999999</v>
      </c>
      <c r="AE10">
        <v>47.622233999999999</v>
      </c>
      <c r="AF10">
        <v>8.5483239999999991</v>
      </c>
      <c r="AG10">
        <v>0</v>
      </c>
      <c r="AH10">
        <v>147.327584</v>
      </c>
      <c r="AI10">
        <v>18.394214000000002</v>
      </c>
      <c r="AJ10">
        <v>0</v>
      </c>
      <c r="AK10">
        <v>48.897108000000003</v>
      </c>
      <c r="AL10">
        <v>76.451919000000004</v>
      </c>
      <c r="AM10">
        <v>15.408947</v>
      </c>
      <c r="AN10">
        <v>0</v>
      </c>
      <c r="AO10">
        <v>27.188179000000002</v>
      </c>
      <c r="AP10">
        <v>12.463272</v>
      </c>
      <c r="AQ10">
        <v>0</v>
      </c>
      <c r="AR10">
        <v>47.325001999999998</v>
      </c>
      <c r="AS10">
        <v>30.726749000000002</v>
      </c>
      <c r="AT10">
        <v>10.31887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69.7</v>
      </c>
      <c r="BA10">
        <f t="shared" si="1"/>
        <v>2609.1272019999997</v>
      </c>
      <c r="BD10">
        <v>21.67</v>
      </c>
      <c r="BE10">
        <v>7.07</v>
      </c>
      <c r="BF10">
        <v>0.78</v>
      </c>
      <c r="BG10">
        <v>3.91</v>
      </c>
      <c r="BH10">
        <v>5.32</v>
      </c>
      <c r="BI10">
        <v>4.43</v>
      </c>
      <c r="BJ10">
        <v>2.88</v>
      </c>
      <c r="BK10">
        <v>4.17</v>
      </c>
      <c r="BL10">
        <v>1.94</v>
      </c>
      <c r="BM10">
        <v>0</v>
      </c>
      <c r="BN10">
        <v>0.48</v>
      </c>
      <c r="BO10">
        <v>10.39</v>
      </c>
      <c r="BP10">
        <v>0</v>
      </c>
      <c r="BQ10">
        <v>4.25</v>
      </c>
      <c r="BR10">
        <v>1.99</v>
      </c>
      <c r="BS10">
        <v>0.42</v>
      </c>
      <c r="BT10">
        <v>0</v>
      </c>
      <c r="BU10">
        <v>0</v>
      </c>
      <c r="BV10">
        <v>0</v>
      </c>
      <c r="BW10">
        <f t="shared" si="2"/>
        <v>69.7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207.62014500000001</v>
      </c>
      <c r="L11">
        <v>551.22154899999998</v>
      </c>
      <c r="M11">
        <v>86.697000000000003</v>
      </c>
      <c r="N11">
        <v>113.789812</v>
      </c>
      <c r="O11">
        <v>119.12709700000001</v>
      </c>
      <c r="P11">
        <v>118.4859</v>
      </c>
      <c r="Q11">
        <v>21.019206000000001</v>
      </c>
      <c r="R11">
        <v>40.834383000000003</v>
      </c>
      <c r="S11">
        <v>25.421582999999998</v>
      </c>
      <c r="T11">
        <v>0</v>
      </c>
      <c r="U11">
        <v>336.167618</v>
      </c>
      <c r="V11">
        <v>13.727024999999999</v>
      </c>
      <c r="W11">
        <v>43.269508999999999</v>
      </c>
      <c r="X11">
        <v>142.10180199999999</v>
      </c>
      <c r="Y11">
        <v>0</v>
      </c>
      <c r="Z11">
        <v>18.939827000000001</v>
      </c>
      <c r="AA11">
        <v>40.789974999999998</v>
      </c>
      <c r="AB11">
        <v>38.060099000000001</v>
      </c>
      <c r="AC11">
        <v>27.996203000000001</v>
      </c>
      <c r="AD11">
        <v>26.341149999999999</v>
      </c>
      <c r="AE11">
        <v>47.622233999999999</v>
      </c>
      <c r="AF11">
        <v>8.5483239999999991</v>
      </c>
      <c r="AG11">
        <v>0</v>
      </c>
      <c r="AH11">
        <v>147.327584</v>
      </c>
      <c r="AI11">
        <v>18.394214000000002</v>
      </c>
      <c r="AJ11">
        <v>0</v>
      </c>
      <c r="AK11">
        <v>48.897108000000003</v>
      </c>
      <c r="AL11">
        <v>76.451919000000004</v>
      </c>
      <c r="AM11">
        <v>15.408947</v>
      </c>
      <c r="AN11">
        <v>0</v>
      </c>
      <c r="AO11">
        <v>27.188179000000002</v>
      </c>
      <c r="AP11">
        <v>12.463272</v>
      </c>
      <c r="AQ11">
        <v>0</v>
      </c>
      <c r="AR11">
        <v>47.325001999999998</v>
      </c>
      <c r="AS11">
        <v>30.726749000000002</v>
      </c>
      <c r="AT11">
        <v>10.31887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69.06</v>
      </c>
      <c r="BA11">
        <f t="shared" si="1"/>
        <v>2531.3422849999997</v>
      </c>
      <c r="BD11">
        <v>21.67</v>
      </c>
      <c r="BE11">
        <v>6.91</v>
      </c>
      <c r="BF11">
        <v>0.83</v>
      </c>
      <c r="BG11">
        <v>3.8</v>
      </c>
      <c r="BH11">
        <v>5.2</v>
      </c>
      <c r="BI11">
        <v>4.43</v>
      </c>
      <c r="BJ11">
        <v>2.88</v>
      </c>
      <c r="BK11">
        <v>4.18</v>
      </c>
      <c r="BL11">
        <v>1.85</v>
      </c>
      <c r="BM11">
        <v>0</v>
      </c>
      <c r="BN11">
        <v>0.46</v>
      </c>
      <c r="BO11">
        <v>10.220000000000001</v>
      </c>
      <c r="BP11">
        <v>0</v>
      </c>
      <c r="BQ11">
        <v>4.12</v>
      </c>
      <c r="BR11">
        <v>2.1</v>
      </c>
      <c r="BS11">
        <v>0.41</v>
      </c>
      <c r="BT11">
        <v>0</v>
      </c>
      <c r="BU11">
        <v>0</v>
      </c>
      <c r="BV11">
        <v>0</v>
      </c>
      <c r="BW11">
        <f t="shared" si="2"/>
        <v>69.06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207.62014500000001</v>
      </c>
      <c r="L12">
        <v>551.22154899999998</v>
      </c>
      <c r="M12">
        <v>86.697000000000003</v>
      </c>
      <c r="N12">
        <v>113.789812</v>
      </c>
      <c r="O12">
        <v>119.12709700000001</v>
      </c>
      <c r="P12">
        <v>118.4859</v>
      </c>
      <c r="Q12">
        <v>21.019206000000001</v>
      </c>
      <c r="R12">
        <v>40.834383000000003</v>
      </c>
      <c r="S12">
        <v>25.421582999999998</v>
      </c>
      <c r="T12">
        <v>0</v>
      </c>
      <c r="U12">
        <v>336.167618</v>
      </c>
      <c r="V12">
        <v>13.727024999999999</v>
      </c>
      <c r="W12">
        <v>43.269508999999999</v>
      </c>
      <c r="X12">
        <v>142.10180199999999</v>
      </c>
      <c r="Y12">
        <v>0</v>
      </c>
      <c r="Z12">
        <v>18.939827000000001</v>
      </c>
      <c r="AA12">
        <v>41.094377999999999</v>
      </c>
      <c r="AB12">
        <v>38.060099000000001</v>
      </c>
      <c r="AC12">
        <v>27.996203000000001</v>
      </c>
      <c r="AD12">
        <v>26.341149999999999</v>
      </c>
      <c r="AE12">
        <v>47.622233999999999</v>
      </c>
      <c r="AF12">
        <v>8.5483239999999991</v>
      </c>
      <c r="AG12">
        <v>0</v>
      </c>
      <c r="AH12">
        <v>147.327584</v>
      </c>
      <c r="AI12">
        <v>18.394214000000002</v>
      </c>
      <c r="AJ12">
        <v>0</v>
      </c>
      <c r="AK12">
        <v>48.897108000000003</v>
      </c>
      <c r="AL12">
        <v>76.451919000000004</v>
      </c>
      <c r="AM12">
        <v>15.408947</v>
      </c>
      <c r="AN12">
        <v>0</v>
      </c>
      <c r="AO12">
        <v>27.188179000000002</v>
      </c>
      <c r="AP12">
        <v>12.463272</v>
      </c>
      <c r="AQ12">
        <v>0</v>
      </c>
      <c r="AR12">
        <v>47.325001999999998</v>
      </c>
      <c r="AS12">
        <v>30.726749000000002</v>
      </c>
      <c r="AT12">
        <v>10.31887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69.06</v>
      </c>
      <c r="BA12">
        <f t="shared" si="1"/>
        <v>2531.6466879999998</v>
      </c>
      <c r="BD12">
        <v>21.67</v>
      </c>
      <c r="BE12">
        <v>6.91</v>
      </c>
      <c r="BF12">
        <v>0.83</v>
      </c>
      <c r="BG12">
        <v>3.8</v>
      </c>
      <c r="BH12">
        <v>5.2</v>
      </c>
      <c r="BI12">
        <v>4.43</v>
      </c>
      <c r="BJ12">
        <v>2.88</v>
      </c>
      <c r="BK12">
        <v>4.18</v>
      </c>
      <c r="BL12">
        <v>1.85</v>
      </c>
      <c r="BM12">
        <v>0</v>
      </c>
      <c r="BN12">
        <v>0.46</v>
      </c>
      <c r="BO12">
        <v>10.220000000000001</v>
      </c>
      <c r="BP12">
        <v>0</v>
      </c>
      <c r="BQ12">
        <v>4.12</v>
      </c>
      <c r="BR12">
        <v>2.1</v>
      </c>
      <c r="BS12">
        <v>0.41</v>
      </c>
      <c r="BT12">
        <v>0</v>
      </c>
      <c r="BU12">
        <v>0</v>
      </c>
      <c r="BV12">
        <v>0</v>
      </c>
      <c r="BW12">
        <f t="shared" si="2"/>
        <v>69.06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207.62014500000001</v>
      </c>
      <c r="L13">
        <v>551.22154899999998</v>
      </c>
      <c r="M13">
        <v>86.697000000000003</v>
      </c>
      <c r="N13">
        <v>113.789812</v>
      </c>
      <c r="O13">
        <v>119.12709700000001</v>
      </c>
      <c r="P13">
        <v>118.4859</v>
      </c>
      <c r="Q13">
        <v>21.019206000000001</v>
      </c>
      <c r="R13">
        <v>40.834383000000003</v>
      </c>
      <c r="S13">
        <v>25.421582999999998</v>
      </c>
      <c r="T13">
        <v>0</v>
      </c>
      <c r="U13">
        <v>336.167618</v>
      </c>
      <c r="V13">
        <v>13.727024999999999</v>
      </c>
      <c r="W13">
        <v>43.269508999999999</v>
      </c>
      <c r="X13">
        <v>142.10180199999999</v>
      </c>
      <c r="Y13">
        <v>0</v>
      </c>
      <c r="Z13">
        <v>18.939827000000001</v>
      </c>
      <c r="AA13">
        <v>41.094377999999999</v>
      </c>
      <c r="AB13">
        <v>38.060099000000001</v>
      </c>
      <c r="AC13">
        <v>27.996203000000001</v>
      </c>
      <c r="AD13">
        <v>26.341149999999999</v>
      </c>
      <c r="AE13">
        <v>31.762986999999999</v>
      </c>
      <c r="AF13">
        <v>8.5483239999999991</v>
      </c>
      <c r="AG13">
        <v>0</v>
      </c>
      <c r="AH13">
        <v>147.327584</v>
      </c>
      <c r="AI13">
        <v>18.394214000000002</v>
      </c>
      <c r="AJ13">
        <v>0</v>
      </c>
      <c r="AK13">
        <v>48.897108000000003</v>
      </c>
      <c r="AL13">
        <v>76.451919000000004</v>
      </c>
      <c r="AM13">
        <v>15.408947</v>
      </c>
      <c r="AN13">
        <v>0</v>
      </c>
      <c r="AO13">
        <v>27.188179000000002</v>
      </c>
      <c r="AP13">
        <v>12.463272</v>
      </c>
      <c r="AQ13">
        <v>0</v>
      </c>
      <c r="AR13">
        <v>47.325001999999998</v>
      </c>
      <c r="AS13">
        <v>30.726749000000002</v>
      </c>
      <c r="AT13">
        <v>10.31887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69.06</v>
      </c>
      <c r="BA13">
        <f t="shared" si="1"/>
        <v>2515.7874409999999</v>
      </c>
      <c r="BD13">
        <v>21.67</v>
      </c>
      <c r="BE13">
        <v>6.91</v>
      </c>
      <c r="BF13">
        <v>0.83</v>
      </c>
      <c r="BG13">
        <v>3.8</v>
      </c>
      <c r="BH13">
        <v>5.2</v>
      </c>
      <c r="BI13">
        <v>4.43</v>
      </c>
      <c r="BJ13">
        <v>2.88</v>
      </c>
      <c r="BK13">
        <v>4.18</v>
      </c>
      <c r="BL13">
        <v>1.85</v>
      </c>
      <c r="BM13">
        <v>0</v>
      </c>
      <c r="BN13">
        <v>0.46</v>
      </c>
      <c r="BO13">
        <v>10.220000000000001</v>
      </c>
      <c r="BP13">
        <v>0</v>
      </c>
      <c r="BQ13">
        <v>4.12</v>
      </c>
      <c r="BR13">
        <v>2.1</v>
      </c>
      <c r="BS13">
        <v>0.41</v>
      </c>
      <c r="BT13">
        <v>0</v>
      </c>
      <c r="BU13">
        <v>0</v>
      </c>
      <c r="BV13">
        <v>0</v>
      </c>
      <c r="BW13">
        <f t="shared" si="2"/>
        <v>69.06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207.62014500000001</v>
      </c>
      <c r="L14">
        <v>551.22154899999998</v>
      </c>
      <c r="M14">
        <v>86.697000000000003</v>
      </c>
      <c r="N14">
        <v>113.789812</v>
      </c>
      <c r="O14">
        <v>119.12709700000001</v>
      </c>
      <c r="P14">
        <v>118.4859</v>
      </c>
      <c r="Q14">
        <v>21.019206000000001</v>
      </c>
      <c r="R14">
        <v>40.834383000000003</v>
      </c>
      <c r="S14">
        <v>25.421582999999998</v>
      </c>
      <c r="T14">
        <v>0</v>
      </c>
      <c r="U14">
        <v>336.167618</v>
      </c>
      <c r="V14">
        <v>13.727024999999999</v>
      </c>
      <c r="W14">
        <v>43.269508999999999</v>
      </c>
      <c r="X14">
        <v>142.10180199999999</v>
      </c>
      <c r="Y14">
        <v>0</v>
      </c>
      <c r="Z14">
        <v>18.939827000000001</v>
      </c>
      <c r="AA14">
        <v>41.094377999999999</v>
      </c>
      <c r="AB14">
        <v>38.060099000000001</v>
      </c>
      <c r="AC14">
        <v>27.996203000000001</v>
      </c>
      <c r="AD14">
        <v>26.341149999999999</v>
      </c>
      <c r="AE14">
        <v>31.762986999999999</v>
      </c>
      <c r="AF14">
        <v>8.5483239999999991</v>
      </c>
      <c r="AG14">
        <v>0</v>
      </c>
      <c r="AH14">
        <v>147.327584</v>
      </c>
      <c r="AI14">
        <v>18.394214000000002</v>
      </c>
      <c r="AJ14">
        <v>0</v>
      </c>
      <c r="AK14">
        <v>48.897108000000003</v>
      </c>
      <c r="AL14">
        <v>76.451919000000004</v>
      </c>
      <c r="AM14">
        <v>15.408947</v>
      </c>
      <c r="AN14">
        <v>0</v>
      </c>
      <c r="AO14">
        <v>27.188179000000002</v>
      </c>
      <c r="AP14">
        <v>12.463272</v>
      </c>
      <c r="AQ14">
        <v>0</v>
      </c>
      <c r="AR14">
        <v>47.325001999999998</v>
      </c>
      <c r="AS14">
        <v>30.726749000000002</v>
      </c>
      <c r="AT14">
        <v>10.31887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69.06</v>
      </c>
      <c r="BA14">
        <f t="shared" si="1"/>
        <v>2515.7874409999999</v>
      </c>
      <c r="BD14">
        <v>21.67</v>
      </c>
      <c r="BE14">
        <v>6.91</v>
      </c>
      <c r="BF14">
        <v>0.83</v>
      </c>
      <c r="BG14">
        <v>3.8</v>
      </c>
      <c r="BH14">
        <v>5.2</v>
      </c>
      <c r="BI14">
        <v>4.43</v>
      </c>
      <c r="BJ14">
        <v>2.88</v>
      </c>
      <c r="BK14">
        <v>4.18</v>
      </c>
      <c r="BL14">
        <v>1.85</v>
      </c>
      <c r="BM14">
        <v>0</v>
      </c>
      <c r="BN14">
        <v>0.46</v>
      </c>
      <c r="BO14">
        <v>10.220000000000001</v>
      </c>
      <c r="BP14">
        <v>0</v>
      </c>
      <c r="BQ14">
        <v>4.12</v>
      </c>
      <c r="BR14">
        <v>2.1</v>
      </c>
      <c r="BS14">
        <v>0.41</v>
      </c>
      <c r="BT14">
        <v>0</v>
      </c>
      <c r="BU14">
        <v>0</v>
      </c>
      <c r="BV14">
        <v>0</v>
      </c>
      <c r="BW14">
        <f t="shared" si="2"/>
        <v>69.06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207.62014500000001</v>
      </c>
      <c r="L15">
        <v>504.04643600000003</v>
      </c>
      <c r="M15">
        <v>86.697000000000003</v>
      </c>
      <c r="N15">
        <v>113.789812</v>
      </c>
      <c r="O15">
        <v>119.12709700000001</v>
      </c>
      <c r="P15">
        <v>118.4859</v>
      </c>
      <c r="Q15">
        <v>21.019206000000001</v>
      </c>
      <c r="R15">
        <v>40.834383000000003</v>
      </c>
      <c r="S15">
        <v>25.421582999999998</v>
      </c>
      <c r="T15">
        <v>0</v>
      </c>
      <c r="U15">
        <v>336.167618</v>
      </c>
      <c r="V15">
        <v>13.727024999999999</v>
      </c>
      <c r="W15">
        <v>43.269508999999999</v>
      </c>
      <c r="X15">
        <v>142.10180199999999</v>
      </c>
      <c r="Y15">
        <v>0</v>
      </c>
      <c r="Z15">
        <v>18.939827000000001</v>
      </c>
      <c r="AA15">
        <v>41.094377999999999</v>
      </c>
      <c r="AB15">
        <v>38.060099000000001</v>
      </c>
      <c r="AC15">
        <v>27.996203000000001</v>
      </c>
      <c r="AD15">
        <v>26.341149999999999</v>
      </c>
      <c r="AE15">
        <v>31.762986999999999</v>
      </c>
      <c r="AF15">
        <v>8.5483239999999991</v>
      </c>
      <c r="AG15">
        <v>0</v>
      </c>
      <c r="AH15">
        <v>147.327584</v>
      </c>
      <c r="AI15">
        <v>18.394214000000002</v>
      </c>
      <c r="AJ15">
        <v>0</v>
      </c>
      <c r="AK15">
        <v>48.897108000000003</v>
      </c>
      <c r="AL15">
        <v>76.451919000000004</v>
      </c>
      <c r="AM15">
        <v>15.408947</v>
      </c>
      <c r="AN15">
        <v>0</v>
      </c>
      <c r="AO15">
        <v>27.188179000000002</v>
      </c>
      <c r="AP15">
        <v>11.105886</v>
      </c>
      <c r="AQ15">
        <v>0</v>
      </c>
      <c r="AR15">
        <v>47.325001999999998</v>
      </c>
      <c r="AS15">
        <v>30.726749000000002</v>
      </c>
      <c r="AT15">
        <v>10.31887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69.06</v>
      </c>
      <c r="BA15">
        <f t="shared" si="1"/>
        <v>2467.254942</v>
      </c>
      <c r="BD15">
        <v>21.67</v>
      </c>
      <c r="BE15">
        <v>6.91</v>
      </c>
      <c r="BF15">
        <v>0.83</v>
      </c>
      <c r="BG15">
        <v>3.8</v>
      </c>
      <c r="BH15">
        <v>5.2</v>
      </c>
      <c r="BI15">
        <v>4.43</v>
      </c>
      <c r="BJ15">
        <v>2.88</v>
      </c>
      <c r="BK15">
        <v>4.18</v>
      </c>
      <c r="BL15">
        <v>1.85</v>
      </c>
      <c r="BM15">
        <v>0</v>
      </c>
      <c r="BN15">
        <v>0.46</v>
      </c>
      <c r="BO15">
        <v>10.220000000000001</v>
      </c>
      <c r="BP15">
        <v>0</v>
      </c>
      <c r="BQ15">
        <v>4.12</v>
      </c>
      <c r="BR15">
        <v>2.1</v>
      </c>
      <c r="BS15">
        <v>0.41</v>
      </c>
      <c r="BT15">
        <v>0</v>
      </c>
      <c r="BU15">
        <v>0</v>
      </c>
      <c r="BV15">
        <v>0</v>
      </c>
      <c r="BW15">
        <f t="shared" si="2"/>
        <v>69.06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207.62014500000001</v>
      </c>
      <c r="L16">
        <v>535.83533599999998</v>
      </c>
      <c r="M16">
        <v>86.697000000000003</v>
      </c>
      <c r="N16">
        <v>113.789812</v>
      </c>
      <c r="O16">
        <v>119.12709700000001</v>
      </c>
      <c r="P16">
        <v>118.4859</v>
      </c>
      <c r="Q16">
        <v>21.019206000000001</v>
      </c>
      <c r="R16">
        <v>40.834383000000003</v>
      </c>
      <c r="S16">
        <v>25.421582999999998</v>
      </c>
      <c r="T16">
        <v>0</v>
      </c>
      <c r="U16">
        <v>336.167618</v>
      </c>
      <c r="V16">
        <v>13.727024999999999</v>
      </c>
      <c r="W16">
        <v>43.269508999999999</v>
      </c>
      <c r="X16">
        <v>142.10180199999999</v>
      </c>
      <c r="Y16">
        <v>0</v>
      </c>
      <c r="Z16">
        <v>18.939827000000001</v>
      </c>
      <c r="AA16">
        <v>41.094377999999999</v>
      </c>
      <c r="AB16">
        <v>38.060099000000001</v>
      </c>
      <c r="AC16">
        <v>27.996203000000001</v>
      </c>
      <c r="AD16">
        <v>26.341149999999999</v>
      </c>
      <c r="AE16">
        <v>31.762986999999999</v>
      </c>
      <c r="AF16">
        <v>8.5483239999999991</v>
      </c>
      <c r="AG16">
        <v>37.962882</v>
      </c>
      <c r="AH16">
        <v>147.327584</v>
      </c>
      <c r="AI16">
        <v>18.394214000000002</v>
      </c>
      <c r="AJ16">
        <v>0</v>
      </c>
      <c r="AK16">
        <v>48.897108000000003</v>
      </c>
      <c r="AL16">
        <v>76.451919000000004</v>
      </c>
      <c r="AM16">
        <v>15.408947</v>
      </c>
      <c r="AN16">
        <v>0</v>
      </c>
      <c r="AO16">
        <v>27.188179000000002</v>
      </c>
      <c r="AP16">
        <v>11.105886</v>
      </c>
      <c r="AQ16">
        <v>0</v>
      </c>
      <c r="AR16">
        <v>50.515452000000003</v>
      </c>
      <c r="AS16">
        <v>30.726749000000002</v>
      </c>
      <c r="AT16">
        <v>10.31887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69.06</v>
      </c>
      <c r="BA16">
        <f t="shared" si="1"/>
        <v>2540.1971739999994</v>
      </c>
      <c r="BD16">
        <v>21.67</v>
      </c>
      <c r="BE16">
        <v>6.91</v>
      </c>
      <c r="BF16">
        <v>0.83</v>
      </c>
      <c r="BG16">
        <v>3.8</v>
      </c>
      <c r="BH16">
        <v>5.2</v>
      </c>
      <c r="BI16">
        <v>4.43</v>
      </c>
      <c r="BJ16">
        <v>2.88</v>
      </c>
      <c r="BK16">
        <v>4.18</v>
      </c>
      <c r="BL16">
        <v>1.85</v>
      </c>
      <c r="BM16">
        <v>0</v>
      </c>
      <c r="BN16">
        <v>0.46</v>
      </c>
      <c r="BO16">
        <v>10.220000000000001</v>
      </c>
      <c r="BP16">
        <v>0</v>
      </c>
      <c r="BQ16">
        <v>4.12</v>
      </c>
      <c r="BR16">
        <v>2.1</v>
      </c>
      <c r="BS16">
        <v>0.41</v>
      </c>
      <c r="BT16">
        <v>0</v>
      </c>
      <c r="BU16">
        <v>0</v>
      </c>
      <c r="BV16">
        <v>0</v>
      </c>
      <c r="BW16">
        <f t="shared" si="2"/>
        <v>69.06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207.62014500000001</v>
      </c>
      <c r="L17">
        <v>517.53263600000002</v>
      </c>
      <c r="M17">
        <v>86.697000000000003</v>
      </c>
      <c r="N17">
        <v>113.789812</v>
      </c>
      <c r="O17">
        <v>119.12709700000001</v>
      </c>
      <c r="P17">
        <v>118.4859</v>
      </c>
      <c r="Q17">
        <v>21.019206000000001</v>
      </c>
      <c r="R17">
        <v>40.834383000000003</v>
      </c>
      <c r="S17">
        <v>25.421582999999998</v>
      </c>
      <c r="T17">
        <v>0</v>
      </c>
      <c r="U17">
        <v>336.167618</v>
      </c>
      <c r="V17">
        <v>13.727024999999999</v>
      </c>
      <c r="W17">
        <v>43.269508999999999</v>
      </c>
      <c r="X17">
        <v>142.10180199999999</v>
      </c>
      <c r="Y17">
        <v>0</v>
      </c>
      <c r="Z17">
        <v>18.939827000000001</v>
      </c>
      <c r="AA17">
        <v>41.094377999999999</v>
      </c>
      <c r="AB17">
        <v>38.060099000000001</v>
      </c>
      <c r="AC17">
        <v>27.996203000000001</v>
      </c>
      <c r="AD17">
        <v>26.341149999999999</v>
      </c>
      <c r="AE17">
        <v>31.762986999999999</v>
      </c>
      <c r="AF17">
        <v>8.5483239999999991</v>
      </c>
      <c r="AG17">
        <v>37.962882</v>
      </c>
      <c r="AH17">
        <v>147.327584</v>
      </c>
      <c r="AI17">
        <v>18.394214000000002</v>
      </c>
      <c r="AJ17">
        <v>0</v>
      </c>
      <c r="AK17">
        <v>48.897108000000003</v>
      </c>
      <c r="AL17">
        <v>76.451919000000004</v>
      </c>
      <c r="AM17">
        <v>15.408947</v>
      </c>
      <c r="AN17">
        <v>0</v>
      </c>
      <c r="AO17">
        <v>27.188179000000002</v>
      </c>
      <c r="AP17">
        <v>11.105886</v>
      </c>
      <c r="AQ17">
        <v>0</v>
      </c>
      <c r="AR17">
        <v>50.515452000000003</v>
      </c>
      <c r="AS17">
        <v>30.726749000000002</v>
      </c>
      <c r="AT17">
        <v>10.31887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69.06</v>
      </c>
      <c r="BA17">
        <f t="shared" si="1"/>
        <v>2521.8944739999997</v>
      </c>
      <c r="BD17">
        <v>21.67</v>
      </c>
      <c r="BE17">
        <v>6.91</v>
      </c>
      <c r="BF17">
        <v>0.83</v>
      </c>
      <c r="BG17">
        <v>3.8</v>
      </c>
      <c r="BH17">
        <v>5.2</v>
      </c>
      <c r="BI17">
        <v>4.43</v>
      </c>
      <c r="BJ17">
        <v>2.88</v>
      </c>
      <c r="BK17">
        <v>4.18</v>
      </c>
      <c r="BL17">
        <v>1.85</v>
      </c>
      <c r="BM17">
        <v>0</v>
      </c>
      <c r="BN17">
        <v>0.46</v>
      </c>
      <c r="BO17">
        <v>10.220000000000001</v>
      </c>
      <c r="BP17">
        <v>0</v>
      </c>
      <c r="BQ17">
        <v>4.12</v>
      </c>
      <c r="BR17">
        <v>2.1</v>
      </c>
      <c r="BS17">
        <v>0.41</v>
      </c>
      <c r="BT17">
        <v>0</v>
      </c>
      <c r="BU17">
        <v>0</v>
      </c>
      <c r="BV17">
        <v>0</v>
      </c>
      <c r="BW17">
        <f t="shared" si="2"/>
        <v>69.06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207.62014500000001</v>
      </c>
      <c r="L18">
        <v>492.48683599999998</v>
      </c>
      <c r="M18">
        <v>86.697000000000003</v>
      </c>
      <c r="N18">
        <v>113.789812</v>
      </c>
      <c r="O18">
        <v>119.12709700000001</v>
      </c>
      <c r="P18">
        <v>118.4859</v>
      </c>
      <c r="Q18">
        <v>21.019206000000001</v>
      </c>
      <c r="R18">
        <v>40.834383000000003</v>
      </c>
      <c r="S18">
        <v>25.421582999999998</v>
      </c>
      <c r="T18">
        <v>0</v>
      </c>
      <c r="U18">
        <v>336.167618</v>
      </c>
      <c r="V18">
        <v>13.727024999999999</v>
      </c>
      <c r="W18">
        <v>43.269508999999999</v>
      </c>
      <c r="X18">
        <v>142.10180199999999</v>
      </c>
      <c r="Y18">
        <v>0</v>
      </c>
      <c r="Z18">
        <v>18.939827000000001</v>
      </c>
      <c r="AA18">
        <v>41.094377999999999</v>
      </c>
      <c r="AB18">
        <v>38.060099000000001</v>
      </c>
      <c r="AC18">
        <v>27.996203000000001</v>
      </c>
      <c r="AD18">
        <v>35.248784999999998</v>
      </c>
      <c r="AE18">
        <v>31.762986999999999</v>
      </c>
      <c r="AF18">
        <v>8.5483239999999991</v>
      </c>
      <c r="AG18">
        <v>37.962882</v>
      </c>
      <c r="AH18">
        <v>147.327584</v>
      </c>
      <c r="AI18">
        <v>18.394214000000002</v>
      </c>
      <c r="AJ18">
        <v>0</v>
      </c>
      <c r="AK18">
        <v>48.897108000000003</v>
      </c>
      <c r="AL18">
        <v>76.451919000000004</v>
      </c>
      <c r="AM18">
        <v>15.408947</v>
      </c>
      <c r="AN18">
        <v>0</v>
      </c>
      <c r="AO18">
        <v>27.188179000000002</v>
      </c>
      <c r="AP18">
        <v>11.105886</v>
      </c>
      <c r="AQ18">
        <v>0</v>
      </c>
      <c r="AR18">
        <v>50.515452000000003</v>
      </c>
      <c r="AS18">
        <v>30.726749000000002</v>
      </c>
      <c r="AT18">
        <v>10.31887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69.06</v>
      </c>
      <c r="BA18">
        <f t="shared" si="1"/>
        <v>2505.7563089999999</v>
      </c>
      <c r="BD18">
        <v>21.67</v>
      </c>
      <c r="BE18">
        <v>6.91</v>
      </c>
      <c r="BF18">
        <v>0.83</v>
      </c>
      <c r="BG18">
        <v>3.8</v>
      </c>
      <c r="BH18">
        <v>5.2</v>
      </c>
      <c r="BI18">
        <v>4.43</v>
      </c>
      <c r="BJ18">
        <v>2.88</v>
      </c>
      <c r="BK18">
        <v>4.18</v>
      </c>
      <c r="BL18">
        <v>1.85</v>
      </c>
      <c r="BM18">
        <v>0</v>
      </c>
      <c r="BN18">
        <v>0.46</v>
      </c>
      <c r="BO18">
        <v>10.220000000000001</v>
      </c>
      <c r="BP18">
        <v>0</v>
      </c>
      <c r="BQ18">
        <v>4.12</v>
      </c>
      <c r="BR18">
        <v>2.1</v>
      </c>
      <c r="BS18">
        <v>0.41</v>
      </c>
      <c r="BT18">
        <v>0</v>
      </c>
      <c r="BU18">
        <v>0</v>
      </c>
      <c r="BV18">
        <v>0</v>
      </c>
      <c r="BW18">
        <f t="shared" si="2"/>
        <v>69.06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207.62014500000001</v>
      </c>
      <c r="L19">
        <v>519.45923600000003</v>
      </c>
      <c r="M19">
        <v>86.697000000000003</v>
      </c>
      <c r="N19">
        <v>113.789812</v>
      </c>
      <c r="O19">
        <v>119.12709700000001</v>
      </c>
      <c r="P19">
        <v>118.4859</v>
      </c>
      <c r="Q19">
        <v>21.019206000000001</v>
      </c>
      <c r="R19">
        <v>40.834383000000003</v>
      </c>
      <c r="S19">
        <v>25.421582999999998</v>
      </c>
      <c r="T19">
        <v>0</v>
      </c>
      <c r="U19">
        <v>336.167618</v>
      </c>
      <c r="V19">
        <v>13.727024999999999</v>
      </c>
      <c r="W19">
        <v>43.269508999999999</v>
      </c>
      <c r="X19">
        <v>142.10180199999999</v>
      </c>
      <c r="Y19">
        <v>0</v>
      </c>
      <c r="Z19">
        <v>18.939827000000001</v>
      </c>
      <c r="AA19">
        <v>41.094377999999999</v>
      </c>
      <c r="AB19">
        <v>38.060099000000001</v>
      </c>
      <c r="AC19">
        <v>27.996203000000001</v>
      </c>
      <c r="AD19">
        <v>35.248784999999998</v>
      </c>
      <c r="AE19">
        <v>31.762986999999999</v>
      </c>
      <c r="AF19">
        <v>8.5483239999999991</v>
      </c>
      <c r="AG19">
        <v>37.962882</v>
      </c>
      <c r="AH19">
        <v>147.327584</v>
      </c>
      <c r="AI19">
        <v>6.1314039999999999</v>
      </c>
      <c r="AJ19">
        <v>0</v>
      </c>
      <c r="AK19">
        <v>48.897108000000003</v>
      </c>
      <c r="AL19">
        <v>76.451919000000004</v>
      </c>
      <c r="AM19">
        <v>15.408947</v>
      </c>
      <c r="AN19">
        <v>0</v>
      </c>
      <c r="AO19">
        <v>27.188179000000002</v>
      </c>
      <c r="AP19">
        <v>11.105886</v>
      </c>
      <c r="AQ19">
        <v>0</v>
      </c>
      <c r="AR19">
        <v>50.515452000000003</v>
      </c>
      <c r="AS19">
        <v>30.452031999999999</v>
      </c>
      <c r="AT19">
        <v>10.834813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69.06</v>
      </c>
      <c r="BA19">
        <f t="shared" si="1"/>
        <v>2520.7071249999999</v>
      </c>
      <c r="BD19">
        <v>21.67</v>
      </c>
      <c r="BE19">
        <v>6.91</v>
      </c>
      <c r="BF19">
        <v>0.83</v>
      </c>
      <c r="BG19">
        <v>3.8</v>
      </c>
      <c r="BH19">
        <v>5.2</v>
      </c>
      <c r="BI19">
        <v>4.43</v>
      </c>
      <c r="BJ19">
        <v>2.88</v>
      </c>
      <c r="BK19">
        <v>4.18</v>
      </c>
      <c r="BL19">
        <v>1.85</v>
      </c>
      <c r="BM19">
        <v>0</v>
      </c>
      <c r="BN19">
        <v>0.46</v>
      </c>
      <c r="BO19">
        <v>10.220000000000001</v>
      </c>
      <c r="BP19">
        <v>0</v>
      </c>
      <c r="BQ19">
        <v>4.12</v>
      </c>
      <c r="BR19">
        <v>2.1</v>
      </c>
      <c r="BS19">
        <v>0.41</v>
      </c>
      <c r="BT19">
        <v>0</v>
      </c>
      <c r="BU19">
        <v>0</v>
      </c>
      <c r="BV19">
        <v>0</v>
      </c>
      <c r="BW19">
        <f t="shared" si="2"/>
        <v>69.06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207.62014500000001</v>
      </c>
      <c r="L20">
        <v>521.38583600000004</v>
      </c>
      <c r="M20">
        <v>86.697000000000003</v>
      </c>
      <c r="N20">
        <v>113.789812</v>
      </c>
      <c r="O20">
        <v>119.12709700000001</v>
      </c>
      <c r="P20">
        <v>118.4859</v>
      </c>
      <c r="Q20">
        <v>21.019206000000001</v>
      </c>
      <c r="R20">
        <v>40.834383000000003</v>
      </c>
      <c r="S20">
        <v>25.421582999999998</v>
      </c>
      <c r="T20">
        <v>0</v>
      </c>
      <c r="U20">
        <v>336.167618</v>
      </c>
      <c r="V20">
        <v>13.727024999999999</v>
      </c>
      <c r="W20">
        <v>43.269508999999999</v>
      </c>
      <c r="X20">
        <v>142.10180199999999</v>
      </c>
      <c r="Y20">
        <v>0</v>
      </c>
      <c r="Z20">
        <v>18.939827000000001</v>
      </c>
      <c r="AA20">
        <v>41.094377999999999</v>
      </c>
      <c r="AB20">
        <v>38.060099000000001</v>
      </c>
      <c r="AC20">
        <v>27.996203000000001</v>
      </c>
      <c r="AD20">
        <v>35.248784999999998</v>
      </c>
      <c r="AE20">
        <v>31.762986999999999</v>
      </c>
      <c r="AF20">
        <v>8.5483239999999991</v>
      </c>
      <c r="AG20">
        <v>37.962882</v>
      </c>
      <c r="AH20">
        <v>147.327584</v>
      </c>
      <c r="AI20">
        <v>6.1314039999999999</v>
      </c>
      <c r="AJ20">
        <v>0</v>
      </c>
      <c r="AK20">
        <v>48.897108000000003</v>
      </c>
      <c r="AL20">
        <v>76.451919000000004</v>
      </c>
      <c r="AM20">
        <v>15.408947</v>
      </c>
      <c r="AN20">
        <v>0</v>
      </c>
      <c r="AO20">
        <v>27.188179000000002</v>
      </c>
      <c r="AP20">
        <v>11.105886</v>
      </c>
      <c r="AQ20">
        <v>0</v>
      </c>
      <c r="AR20">
        <v>47.325001999999998</v>
      </c>
      <c r="AS20">
        <v>30.452031999999999</v>
      </c>
      <c r="AT20">
        <v>10.834813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69.06</v>
      </c>
      <c r="BA20">
        <f t="shared" si="1"/>
        <v>2519.4432750000001</v>
      </c>
      <c r="BD20">
        <v>21.67</v>
      </c>
      <c r="BE20">
        <v>6.91</v>
      </c>
      <c r="BF20">
        <v>0.83</v>
      </c>
      <c r="BG20">
        <v>3.8</v>
      </c>
      <c r="BH20">
        <v>5.2</v>
      </c>
      <c r="BI20">
        <v>4.43</v>
      </c>
      <c r="BJ20">
        <v>2.88</v>
      </c>
      <c r="BK20">
        <v>4.18</v>
      </c>
      <c r="BL20">
        <v>1.85</v>
      </c>
      <c r="BM20">
        <v>0</v>
      </c>
      <c r="BN20">
        <v>0.46</v>
      </c>
      <c r="BO20">
        <v>10.220000000000001</v>
      </c>
      <c r="BP20">
        <v>0</v>
      </c>
      <c r="BQ20">
        <v>4.12</v>
      </c>
      <c r="BR20">
        <v>2.1</v>
      </c>
      <c r="BS20">
        <v>0.41</v>
      </c>
      <c r="BT20">
        <v>0</v>
      </c>
      <c r="BU20">
        <v>0</v>
      </c>
      <c r="BV20">
        <v>0</v>
      </c>
      <c r="BW20">
        <f t="shared" si="2"/>
        <v>69.06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207.62014500000001</v>
      </c>
      <c r="L21">
        <v>492.48683599999998</v>
      </c>
      <c r="M21">
        <v>86.697000000000003</v>
      </c>
      <c r="N21">
        <v>113.789812</v>
      </c>
      <c r="O21">
        <v>119.12709700000001</v>
      </c>
      <c r="P21">
        <v>118.4859</v>
      </c>
      <c r="Q21">
        <v>21.019206000000001</v>
      </c>
      <c r="R21">
        <v>40.834383000000003</v>
      </c>
      <c r="S21">
        <v>25.421582999999998</v>
      </c>
      <c r="T21">
        <v>0</v>
      </c>
      <c r="U21">
        <v>336.167618</v>
      </c>
      <c r="V21">
        <v>13.727024999999999</v>
      </c>
      <c r="W21">
        <v>43.269508999999999</v>
      </c>
      <c r="X21">
        <v>142.10180199999999</v>
      </c>
      <c r="Y21">
        <v>0</v>
      </c>
      <c r="Z21">
        <v>18.939827000000001</v>
      </c>
      <c r="AA21">
        <v>41.094377999999999</v>
      </c>
      <c r="AB21">
        <v>38.060099000000001</v>
      </c>
      <c r="AC21">
        <v>27.996203000000001</v>
      </c>
      <c r="AD21">
        <v>35.248784999999998</v>
      </c>
      <c r="AE21">
        <v>31.762986999999999</v>
      </c>
      <c r="AF21">
        <v>8.5483239999999991</v>
      </c>
      <c r="AG21">
        <v>37.962882</v>
      </c>
      <c r="AH21">
        <v>147.327584</v>
      </c>
      <c r="AI21">
        <v>26.978179999999998</v>
      </c>
      <c r="AJ21">
        <v>0</v>
      </c>
      <c r="AK21">
        <v>48.897108000000003</v>
      </c>
      <c r="AL21">
        <v>76.451919000000004</v>
      </c>
      <c r="AM21">
        <v>15.408947</v>
      </c>
      <c r="AN21">
        <v>0</v>
      </c>
      <c r="AO21">
        <v>27.188179000000002</v>
      </c>
      <c r="AP21">
        <v>11.105886</v>
      </c>
      <c r="AQ21">
        <v>0</v>
      </c>
      <c r="AR21">
        <v>47.325001999999998</v>
      </c>
      <c r="AS21">
        <v>30.726749000000002</v>
      </c>
      <c r="AT21">
        <v>10.834813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69.36</v>
      </c>
      <c r="BA21">
        <f t="shared" si="1"/>
        <v>2511.965768</v>
      </c>
      <c r="BD21">
        <v>21.67</v>
      </c>
      <c r="BE21">
        <v>6.91</v>
      </c>
      <c r="BF21">
        <v>0.83</v>
      </c>
      <c r="BG21">
        <v>3.8</v>
      </c>
      <c r="BH21">
        <v>5.2</v>
      </c>
      <c r="BI21">
        <v>4.43</v>
      </c>
      <c r="BJ21">
        <v>2.88</v>
      </c>
      <c r="BK21">
        <v>4.18</v>
      </c>
      <c r="BL21">
        <v>1.85</v>
      </c>
      <c r="BM21">
        <v>0</v>
      </c>
      <c r="BN21">
        <v>0.46</v>
      </c>
      <c r="BO21">
        <v>10.54</v>
      </c>
      <c r="BP21">
        <v>0</v>
      </c>
      <c r="BQ21">
        <v>4.12</v>
      </c>
      <c r="BR21">
        <v>2.1</v>
      </c>
      <c r="BS21">
        <v>0.39</v>
      </c>
      <c r="BT21">
        <v>0</v>
      </c>
      <c r="BU21">
        <v>0</v>
      </c>
      <c r="BV21">
        <v>0</v>
      </c>
      <c r="BW21">
        <f t="shared" si="2"/>
        <v>69.36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207.62014500000001</v>
      </c>
      <c r="L22">
        <v>512.71613600000001</v>
      </c>
      <c r="M22">
        <v>86.697000000000003</v>
      </c>
      <c r="N22">
        <v>113.789812</v>
      </c>
      <c r="O22">
        <v>119.12709700000001</v>
      </c>
      <c r="P22">
        <v>118.4859</v>
      </c>
      <c r="Q22">
        <v>21.019206000000001</v>
      </c>
      <c r="R22">
        <v>40.834383000000003</v>
      </c>
      <c r="S22">
        <v>25.421582999999998</v>
      </c>
      <c r="T22">
        <v>0</v>
      </c>
      <c r="U22">
        <v>336.167618</v>
      </c>
      <c r="V22">
        <v>13.727024999999999</v>
      </c>
      <c r="W22">
        <v>43.269508999999999</v>
      </c>
      <c r="X22">
        <v>142.10180199999999</v>
      </c>
      <c r="Y22">
        <v>0</v>
      </c>
      <c r="Z22">
        <v>18.939827000000001</v>
      </c>
      <c r="AA22">
        <v>41.094377999999999</v>
      </c>
      <c r="AB22">
        <v>38.060099000000001</v>
      </c>
      <c r="AC22">
        <v>27.996203000000001</v>
      </c>
      <c r="AD22">
        <v>35.248784999999998</v>
      </c>
      <c r="AE22">
        <v>31.762986999999999</v>
      </c>
      <c r="AF22">
        <v>8.5483239999999991</v>
      </c>
      <c r="AG22">
        <v>37.962882</v>
      </c>
      <c r="AH22">
        <v>147.327584</v>
      </c>
      <c r="AI22">
        <v>18.394214000000002</v>
      </c>
      <c r="AJ22">
        <v>0</v>
      </c>
      <c r="AK22">
        <v>48.897108000000003</v>
      </c>
      <c r="AL22">
        <v>76.451919000000004</v>
      </c>
      <c r="AM22">
        <v>15.408947</v>
      </c>
      <c r="AN22">
        <v>0</v>
      </c>
      <c r="AO22">
        <v>27.188179000000002</v>
      </c>
      <c r="AP22">
        <v>11.105886</v>
      </c>
      <c r="AQ22">
        <v>13.351338</v>
      </c>
      <c r="AR22">
        <v>47.325001999999998</v>
      </c>
      <c r="AS22">
        <v>30.726749000000002</v>
      </c>
      <c r="AT22">
        <v>10.834813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69.36</v>
      </c>
      <c r="BA22">
        <f t="shared" si="1"/>
        <v>2536.9624399999998</v>
      </c>
      <c r="BD22">
        <v>21.67</v>
      </c>
      <c r="BE22">
        <v>6.91</v>
      </c>
      <c r="BF22">
        <v>0.83</v>
      </c>
      <c r="BG22">
        <v>3.8</v>
      </c>
      <c r="BH22">
        <v>5.2</v>
      </c>
      <c r="BI22">
        <v>4.43</v>
      </c>
      <c r="BJ22">
        <v>2.88</v>
      </c>
      <c r="BK22">
        <v>4.18</v>
      </c>
      <c r="BL22">
        <v>1.85</v>
      </c>
      <c r="BM22">
        <v>0</v>
      </c>
      <c r="BN22">
        <v>0.46</v>
      </c>
      <c r="BO22">
        <v>10.54</v>
      </c>
      <c r="BP22">
        <v>0</v>
      </c>
      <c r="BQ22">
        <v>4.12</v>
      </c>
      <c r="BR22">
        <v>2.1</v>
      </c>
      <c r="BS22">
        <v>0.39</v>
      </c>
      <c r="BT22">
        <v>0</v>
      </c>
      <c r="BU22">
        <v>0</v>
      </c>
      <c r="BV22">
        <v>0</v>
      </c>
      <c r="BW22">
        <f t="shared" si="2"/>
        <v>69.36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207.62014500000001</v>
      </c>
      <c r="L23">
        <v>492.48683599999998</v>
      </c>
      <c r="M23">
        <v>86.697000000000003</v>
      </c>
      <c r="N23">
        <v>113.789812</v>
      </c>
      <c r="O23">
        <v>119.12709700000001</v>
      </c>
      <c r="P23">
        <v>118.4859</v>
      </c>
      <c r="Q23">
        <v>21.019206000000001</v>
      </c>
      <c r="R23">
        <v>40.834383000000003</v>
      </c>
      <c r="S23">
        <v>25.421582999999998</v>
      </c>
      <c r="T23">
        <v>0</v>
      </c>
      <c r="U23">
        <v>336.167618</v>
      </c>
      <c r="V23">
        <v>13.727024999999999</v>
      </c>
      <c r="W23">
        <v>43.269508999999999</v>
      </c>
      <c r="X23">
        <v>142.10180199999999</v>
      </c>
      <c r="Y23">
        <v>0</v>
      </c>
      <c r="Z23">
        <v>18.939827000000001</v>
      </c>
      <c r="AA23">
        <v>41.094377999999999</v>
      </c>
      <c r="AB23">
        <v>38.060099000000001</v>
      </c>
      <c r="AC23">
        <v>27.996203000000001</v>
      </c>
      <c r="AD23">
        <v>35.248784999999998</v>
      </c>
      <c r="AE23">
        <v>31.762986999999999</v>
      </c>
      <c r="AF23">
        <v>8.5483239999999991</v>
      </c>
      <c r="AG23">
        <v>37.962882</v>
      </c>
      <c r="AH23">
        <v>147.327584</v>
      </c>
      <c r="AI23">
        <v>6.1314039999999999</v>
      </c>
      <c r="AJ23">
        <v>0</v>
      </c>
      <c r="AK23">
        <v>48.897108000000003</v>
      </c>
      <c r="AL23">
        <v>76.451919000000004</v>
      </c>
      <c r="AM23">
        <v>15.408947</v>
      </c>
      <c r="AN23">
        <v>0</v>
      </c>
      <c r="AO23">
        <v>27.188179000000002</v>
      </c>
      <c r="AP23">
        <v>11.105886</v>
      </c>
      <c r="AQ23">
        <v>14.565096</v>
      </c>
      <c r="AR23">
        <v>47.325001999999998</v>
      </c>
      <c r="AS23">
        <v>30.726749000000002</v>
      </c>
      <c r="AT23">
        <v>10.834813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68.48</v>
      </c>
      <c r="BA23">
        <f t="shared" si="1"/>
        <v>2504.8040879999999</v>
      </c>
      <c r="BD23">
        <v>21.67</v>
      </c>
      <c r="BE23">
        <v>6.91</v>
      </c>
      <c r="BF23">
        <v>0.83</v>
      </c>
      <c r="BG23">
        <v>3.8</v>
      </c>
      <c r="BH23">
        <v>5.2</v>
      </c>
      <c r="BI23">
        <v>3.37</v>
      </c>
      <c r="BJ23">
        <v>2.88</v>
      </c>
      <c r="BK23">
        <v>4.18</v>
      </c>
      <c r="BL23">
        <v>1.85</v>
      </c>
      <c r="BM23">
        <v>0</v>
      </c>
      <c r="BN23">
        <v>0.46</v>
      </c>
      <c r="BO23">
        <v>10.72</v>
      </c>
      <c r="BP23">
        <v>0</v>
      </c>
      <c r="BQ23">
        <v>4.12</v>
      </c>
      <c r="BR23">
        <v>2.1</v>
      </c>
      <c r="BS23">
        <v>0.39</v>
      </c>
      <c r="BT23">
        <v>0</v>
      </c>
      <c r="BU23">
        <v>0</v>
      </c>
      <c r="BV23">
        <v>0</v>
      </c>
      <c r="BW23">
        <f t="shared" si="2"/>
        <v>68.48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207.62014500000001</v>
      </c>
      <c r="L24">
        <v>492.48683599999998</v>
      </c>
      <c r="M24">
        <v>86.697000000000003</v>
      </c>
      <c r="N24">
        <v>113.789812</v>
      </c>
      <c r="O24">
        <v>119.12709700000001</v>
      </c>
      <c r="P24">
        <v>118.4859</v>
      </c>
      <c r="Q24">
        <v>21.019206000000001</v>
      </c>
      <c r="R24">
        <v>40.834383000000003</v>
      </c>
      <c r="S24">
        <v>25.421582999999998</v>
      </c>
      <c r="T24">
        <v>0</v>
      </c>
      <c r="U24">
        <v>336.167618</v>
      </c>
      <c r="V24">
        <v>13.727024999999999</v>
      </c>
      <c r="W24">
        <v>43.269508999999999</v>
      </c>
      <c r="X24">
        <v>142.10180199999999</v>
      </c>
      <c r="Y24">
        <v>0</v>
      </c>
      <c r="Z24">
        <v>18.939827000000001</v>
      </c>
      <c r="AA24">
        <v>41.094377999999999</v>
      </c>
      <c r="AB24">
        <v>38.060099000000001</v>
      </c>
      <c r="AC24">
        <v>27.996203000000001</v>
      </c>
      <c r="AD24">
        <v>35.248784999999998</v>
      </c>
      <c r="AE24">
        <v>31.762986999999999</v>
      </c>
      <c r="AF24">
        <v>8.5483239999999991</v>
      </c>
      <c r="AG24">
        <v>37.962882</v>
      </c>
      <c r="AH24">
        <v>147.327584</v>
      </c>
      <c r="AI24">
        <v>6.1314039999999999</v>
      </c>
      <c r="AJ24">
        <v>0</v>
      </c>
      <c r="AK24">
        <v>48.897108000000003</v>
      </c>
      <c r="AL24">
        <v>76.451919000000004</v>
      </c>
      <c r="AM24">
        <v>15.408947</v>
      </c>
      <c r="AN24">
        <v>0</v>
      </c>
      <c r="AO24">
        <v>27.188179000000002</v>
      </c>
      <c r="AP24">
        <v>11.105886</v>
      </c>
      <c r="AQ24">
        <v>26.702676</v>
      </c>
      <c r="AR24">
        <v>47.325001999999998</v>
      </c>
      <c r="AS24">
        <v>30.726749000000002</v>
      </c>
      <c r="AT24">
        <v>10.834813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68.680000000000007</v>
      </c>
      <c r="BA24">
        <f t="shared" si="1"/>
        <v>2517.1416679999998</v>
      </c>
      <c r="BD24">
        <v>21.67</v>
      </c>
      <c r="BE24">
        <v>6.91</v>
      </c>
      <c r="BF24">
        <v>0.83</v>
      </c>
      <c r="BG24">
        <v>3.8</v>
      </c>
      <c r="BH24">
        <v>5.2</v>
      </c>
      <c r="BI24">
        <v>3.37</v>
      </c>
      <c r="BJ24">
        <v>2.88</v>
      </c>
      <c r="BK24">
        <v>4.18</v>
      </c>
      <c r="BL24">
        <v>1.85</v>
      </c>
      <c r="BM24">
        <v>0</v>
      </c>
      <c r="BN24">
        <v>0.46</v>
      </c>
      <c r="BO24">
        <v>10.92</v>
      </c>
      <c r="BP24">
        <v>0</v>
      </c>
      <c r="BQ24">
        <v>4.12</v>
      </c>
      <c r="BR24">
        <v>2.1</v>
      </c>
      <c r="BS24">
        <v>0.39</v>
      </c>
      <c r="BT24">
        <v>0</v>
      </c>
      <c r="BU24">
        <v>0</v>
      </c>
      <c r="BV24">
        <v>0</v>
      </c>
      <c r="BW24">
        <f t="shared" si="2"/>
        <v>68.680000000000007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207.62014500000001</v>
      </c>
      <c r="L25">
        <v>492.48683599999998</v>
      </c>
      <c r="M25">
        <v>86.697000000000003</v>
      </c>
      <c r="N25">
        <v>113.789812</v>
      </c>
      <c r="O25">
        <v>119.12709700000001</v>
      </c>
      <c r="P25">
        <v>118.4859</v>
      </c>
      <c r="Q25">
        <v>21.019206000000001</v>
      </c>
      <c r="R25">
        <v>40.834383000000003</v>
      </c>
      <c r="S25">
        <v>25.421582999999998</v>
      </c>
      <c r="T25">
        <v>0</v>
      </c>
      <c r="U25">
        <v>336.167618</v>
      </c>
      <c r="V25">
        <v>13.727024999999999</v>
      </c>
      <c r="W25">
        <v>43.269508999999999</v>
      </c>
      <c r="X25">
        <v>142.10180199999999</v>
      </c>
      <c r="Y25">
        <v>0</v>
      </c>
      <c r="Z25">
        <v>12.71556</v>
      </c>
      <c r="AA25">
        <v>41.094377999999999</v>
      </c>
      <c r="AB25">
        <v>38.060099000000001</v>
      </c>
      <c r="AC25">
        <v>27.996203000000001</v>
      </c>
      <c r="AD25">
        <v>35.248784999999998</v>
      </c>
      <c r="AE25">
        <v>31.762986999999999</v>
      </c>
      <c r="AF25">
        <v>8.5483239999999991</v>
      </c>
      <c r="AG25">
        <v>37.962882</v>
      </c>
      <c r="AH25">
        <v>147.327584</v>
      </c>
      <c r="AI25">
        <v>6.1314039999999999</v>
      </c>
      <c r="AJ25">
        <v>0</v>
      </c>
      <c r="AK25">
        <v>48.897108000000003</v>
      </c>
      <c r="AL25">
        <v>76.451919000000004</v>
      </c>
      <c r="AM25">
        <v>15.408947</v>
      </c>
      <c r="AN25">
        <v>0</v>
      </c>
      <c r="AO25">
        <v>27.188179000000002</v>
      </c>
      <c r="AP25">
        <v>11.105886</v>
      </c>
      <c r="AQ25">
        <v>26.702676</v>
      </c>
      <c r="AR25">
        <v>47.325001999999998</v>
      </c>
      <c r="AS25">
        <v>30.726749000000002</v>
      </c>
      <c r="AT25">
        <v>10.834813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68.570000000000007</v>
      </c>
      <c r="BA25">
        <f t="shared" si="1"/>
        <v>2510.8074010000005</v>
      </c>
      <c r="BD25">
        <v>21.67</v>
      </c>
      <c r="BE25">
        <v>6.91</v>
      </c>
      <c r="BF25">
        <v>0.83</v>
      </c>
      <c r="BG25">
        <v>3.8</v>
      </c>
      <c r="BH25">
        <v>5.2</v>
      </c>
      <c r="BI25">
        <v>3.37</v>
      </c>
      <c r="BJ25">
        <v>2.88</v>
      </c>
      <c r="BK25">
        <v>4.07</v>
      </c>
      <c r="BL25">
        <v>1.85</v>
      </c>
      <c r="BM25">
        <v>0</v>
      </c>
      <c r="BN25">
        <v>0.46</v>
      </c>
      <c r="BO25">
        <v>10.92</v>
      </c>
      <c r="BP25">
        <v>0</v>
      </c>
      <c r="BQ25">
        <v>4.12</v>
      </c>
      <c r="BR25">
        <v>2.1</v>
      </c>
      <c r="BS25">
        <v>0.39</v>
      </c>
      <c r="BT25">
        <v>0</v>
      </c>
      <c r="BU25">
        <v>0</v>
      </c>
      <c r="BV25">
        <v>0</v>
      </c>
      <c r="BW25">
        <f t="shared" si="2"/>
        <v>68.570000000000007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207.62014500000001</v>
      </c>
      <c r="L26">
        <v>492.48683599999998</v>
      </c>
      <c r="M26">
        <v>86.697000000000003</v>
      </c>
      <c r="N26">
        <v>113.789812</v>
      </c>
      <c r="O26">
        <v>119.12709700000001</v>
      </c>
      <c r="P26">
        <v>118.4859</v>
      </c>
      <c r="Q26">
        <v>21.019206000000001</v>
      </c>
      <c r="R26">
        <v>40.834383000000003</v>
      </c>
      <c r="S26">
        <v>25.421582999999998</v>
      </c>
      <c r="T26">
        <v>0</v>
      </c>
      <c r="U26">
        <v>336.167618</v>
      </c>
      <c r="V26">
        <v>13.727024999999999</v>
      </c>
      <c r="W26">
        <v>43.269508999999999</v>
      </c>
      <c r="X26">
        <v>142.10180199999999</v>
      </c>
      <c r="Y26">
        <v>0</v>
      </c>
      <c r="Z26">
        <v>12.71556</v>
      </c>
      <c r="AA26">
        <v>41.094377999999999</v>
      </c>
      <c r="AB26">
        <v>38.060099000000001</v>
      </c>
      <c r="AC26">
        <v>27.996203000000001</v>
      </c>
      <c r="AD26">
        <v>35.248784999999998</v>
      </c>
      <c r="AE26">
        <v>31.762986999999999</v>
      </c>
      <c r="AF26">
        <v>8.5483239999999991</v>
      </c>
      <c r="AG26">
        <v>37.962882</v>
      </c>
      <c r="AH26">
        <v>147.327584</v>
      </c>
      <c r="AI26">
        <v>18.394214000000002</v>
      </c>
      <c r="AJ26">
        <v>0</v>
      </c>
      <c r="AK26">
        <v>48.897108000000003</v>
      </c>
      <c r="AL26">
        <v>76.451919000000004</v>
      </c>
      <c r="AM26">
        <v>15.408947</v>
      </c>
      <c r="AN26">
        <v>0</v>
      </c>
      <c r="AO26">
        <v>27.188179000000002</v>
      </c>
      <c r="AP26">
        <v>11.105886</v>
      </c>
      <c r="AQ26">
        <v>26.702676</v>
      </c>
      <c r="AR26">
        <v>47.325001999999998</v>
      </c>
      <c r="AS26">
        <v>30.726749000000002</v>
      </c>
      <c r="AT26">
        <v>10.834813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69.08</v>
      </c>
      <c r="BA26">
        <f t="shared" si="1"/>
        <v>2523.580211</v>
      </c>
      <c r="BD26">
        <v>21.67</v>
      </c>
      <c r="BE26">
        <v>6.91</v>
      </c>
      <c r="BF26">
        <v>0.83</v>
      </c>
      <c r="BG26">
        <v>3.8</v>
      </c>
      <c r="BH26">
        <v>5.2</v>
      </c>
      <c r="BI26">
        <v>3.37</v>
      </c>
      <c r="BJ26">
        <v>2.88</v>
      </c>
      <c r="BK26">
        <v>4.1399999999999997</v>
      </c>
      <c r="BL26">
        <v>1.9</v>
      </c>
      <c r="BM26">
        <v>0</v>
      </c>
      <c r="BN26">
        <v>0.46</v>
      </c>
      <c r="BO26">
        <v>11.31</v>
      </c>
      <c r="BP26">
        <v>0</v>
      </c>
      <c r="BQ26">
        <v>4.12</v>
      </c>
      <c r="BR26">
        <v>2.1</v>
      </c>
      <c r="BS26">
        <v>0.39</v>
      </c>
      <c r="BT26">
        <v>0</v>
      </c>
      <c r="BU26">
        <v>0</v>
      </c>
      <c r="BV26">
        <v>0</v>
      </c>
      <c r="BW26">
        <f t="shared" si="2"/>
        <v>69.08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207.62014500000001</v>
      </c>
      <c r="L27">
        <v>389.15828299999998</v>
      </c>
      <c r="M27">
        <v>86.697000000000003</v>
      </c>
      <c r="N27">
        <v>113.789812</v>
      </c>
      <c r="O27">
        <v>119.12709700000001</v>
      </c>
      <c r="P27">
        <v>118.4859</v>
      </c>
      <c r="Q27">
        <v>21.019206000000001</v>
      </c>
      <c r="R27">
        <v>40.834383000000003</v>
      </c>
      <c r="S27">
        <v>25.421582999999998</v>
      </c>
      <c r="T27">
        <v>0</v>
      </c>
      <c r="U27">
        <v>336.167618</v>
      </c>
      <c r="V27">
        <v>13.727024999999999</v>
      </c>
      <c r="W27">
        <v>43.269508999999999</v>
      </c>
      <c r="X27">
        <v>142.10180199999999</v>
      </c>
      <c r="Y27">
        <v>0</v>
      </c>
      <c r="Z27">
        <v>12.71556</v>
      </c>
      <c r="AA27">
        <v>41.094377999999999</v>
      </c>
      <c r="AB27">
        <v>38.060099000000001</v>
      </c>
      <c r="AC27">
        <v>27.996203000000001</v>
      </c>
      <c r="AD27">
        <v>35.248784999999998</v>
      </c>
      <c r="AE27">
        <v>31.762986999999999</v>
      </c>
      <c r="AF27">
        <v>8.5483239999999991</v>
      </c>
      <c r="AG27">
        <v>37.962882</v>
      </c>
      <c r="AH27">
        <v>147.327584</v>
      </c>
      <c r="AI27">
        <v>22.073056000000001</v>
      </c>
      <c r="AJ27">
        <v>0</v>
      </c>
      <c r="AK27">
        <v>48.897108000000003</v>
      </c>
      <c r="AL27">
        <v>76.451919000000004</v>
      </c>
      <c r="AM27">
        <v>15.408947</v>
      </c>
      <c r="AN27">
        <v>0</v>
      </c>
      <c r="AO27">
        <v>27.188179000000002</v>
      </c>
      <c r="AP27">
        <v>11.105886</v>
      </c>
      <c r="AQ27">
        <v>40.054014000000002</v>
      </c>
      <c r="AR27">
        <v>47.325001999999998</v>
      </c>
      <c r="AS27">
        <v>30.726749000000002</v>
      </c>
      <c r="AT27">
        <v>10.834813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70.94</v>
      </c>
      <c r="BA27">
        <f t="shared" si="1"/>
        <v>2439.141838</v>
      </c>
      <c r="BD27">
        <v>21.67</v>
      </c>
      <c r="BE27">
        <v>7.07</v>
      </c>
      <c r="BF27">
        <v>0.78</v>
      </c>
      <c r="BG27">
        <v>3.91</v>
      </c>
      <c r="BH27">
        <v>5.38</v>
      </c>
      <c r="BI27">
        <v>4.43</v>
      </c>
      <c r="BJ27">
        <v>2.88</v>
      </c>
      <c r="BK27">
        <v>4.1399999999999997</v>
      </c>
      <c r="BL27">
        <v>1.98</v>
      </c>
      <c r="BM27">
        <v>0</v>
      </c>
      <c r="BN27">
        <v>0.48</v>
      </c>
      <c r="BO27">
        <v>11.59</v>
      </c>
      <c r="BP27">
        <v>0</v>
      </c>
      <c r="BQ27">
        <v>4.25</v>
      </c>
      <c r="BR27">
        <v>1.99</v>
      </c>
      <c r="BS27">
        <v>0.39</v>
      </c>
      <c r="BT27">
        <v>0</v>
      </c>
      <c r="BU27">
        <v>0</v>
      </c>
      <c r="BV27">
        <v>0</v>
      </c>
      <c r="BW27">
        <f t="shared" si="2"/>
        <v>70.94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207.62014500000001</v>
      </c>
      <c r="L28">
        <v>521.38583600000004</v>
      </c>
      <c r="M28">
        <v>86.697000000000003</v>
      </c>
      <c r="N28">
        <v>113.789812</v>
      </c>
      <c r="O28">
        <v>119.12709700000001</v>
      </c>
      <c r="P28">
        <v>118.4859</v>
      </c>
      <c r="Q28">
        <v>21.019206000000001</v>
      </c>
      <c r="R28">
        <v>40.834383000000003</v>
      </c>
      <c r="S28">
        <v>25.421582999999998</v>
      </c>
      <c r="T28">
        <v>0</v>
      </c>
      <c r="U28">
        <v>336.167618</v>
      </c>
      <c r="V28">
        <v>13.727024999999999</v>
      </c>
      <c r="W28">
        <v>43.269508999999999</v>
      </c>
      <c r="X28">
        <v>142.10180199999999</v>
      </c>
      <c r="Y28">
        <v>0</v>
      </c>
      <c r="Z28">
        <v>12.71556</v>
      </c>
      <c r="AA28">
        <v>41.094377999999999</v>
      </c>
      <c r="AB28">
        <v>38.060099000000001</v>
      </c>
      <c r="AC28">
        <v>27.996203000000001</v>
      </c>
      <c r="AD28">
        <v>35.248784999999998</v>
      </c>
      <c r="AE28">
        <v>31.762986999999999</v>
      </c>
      <c r="AF28">
        <v>8.5483239999999991</v>
      </c>
      <c r="AG28">
        <v>37.962882</v>
      </c>
      <c r="AH28">
        <v>147.327584</v>
      </c>
      <c r="AI28">
        <v>63.766607</v>
      </c>
      <c r="AJ28">
        <v>0</v>
      </c>
      <c r="AK28">
        <v>48.897108000000003</v>
      </c>
      <c r="AL28">
        <v>76.451919000000004</v>
      </c>
      <c r="AM28">
        <v>15.408947</v>
      </c>
      <c r="AN28">
        <v>0</v>
      </c>
      <c r="AO28">
        <v>27.188179000000002</v>
      </c>
      <c r="AP28">
        <v>11.105886</v>
      </c>
      <c r="AQ28">
        <v>42.481529999999999</v>
      </c>
      <c r="AR28">
        <v>47.325001999999998</v>
      </c>
      <c r="AS28">
        <v>30.726749000000002</v>
      </c>
      <c r="AT28">
        <v>10.834813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71.34</v>
      </c>
      <c r="BA28">
        <f t="shared" si="1"/>
        <v>2615.8904580000003</v>
      </c>
      <c r="BD28">
        <v>21.67</v>
      </c>
      <c r="BE28">
        <v>7.07</v>
      </c>
      <c r="BF28">
        <v>0.78</v>
      </c>
      <c r="BG28">
        <v>3.91</v>
      </c>
      <c r="BH28">
        <v>5.38</v>
      </c>
      <c r="BI28">
        <v>4.43</v>
      </c>
      <c r="BJ28">
        <v>2.88</v>
      </c>
      <c r="BK28">
        <v>4.1399999999999997</v>
      </c>
      <c r="BL28">
        <v>1.98</v>
      </c>
      <c r="BM28">
        <v>0</v>
      </c>
      <c r="BN28">
        <v>0.48</v>
      </c>
      <c r="BO28">
        <v>11.99</v>
      </c>
      <c r="BP28">
        <v>0</v>
      </c>
      <c r="BQ28">
        <v>4.25</v>
      </c>
      <c r="BR28">
        <v>1.99</v>
      </c>
      <c r="BS28">
        <v>0.39</v>
      </c>
      <c r="BT28">
        <v>0</v>
      </c>
      <c r="BU28">
        <v>0</v>
      </c>
      <c r="BV28">
        <v>0</v>
      </c>
      <c r="BW28">
        <f t="shared" si="2"/>
        <v>71.34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207.62014500000001</v>
      </c>
      <c r="L29">
        <v>521.38583600000004</v>
      </c>
      <c r="M29">
        <v>86.697000000000003</v>
      </c>
      <c r="N29">
        <v>113.789812</v>
      </c>
      <c r="O29">
        <v>119.12709700000001</v>
      </c>
      <c r="P29">
        <v>118.4859</v>
      </c>
      <c r="Q29">
        <v>21.019206000000001</v>
      </c>
      <c r="R29">
        <v>40.834383000000003</v>
      </c>
      <c r="S29">
        <v>25.421582999999998</v>
      </c>
      <c r="T29">
        <v>0</v>
      </c>
      <c r="U29">
        <v>336.167618</v>
      </c>
      <c r="V29">
        <v>13.727024999999999</v>
      </c>
      <c r="W29">
        <v>43.269508999999999</v>
      </c>
      <c r="X29">
        <v>142.10180199999999</v>
      </c>
      <c r="Y29">
        <v>0</v>
      </c>
      <c r="Z29">
        <v>6.35778</v>
      </c>
      <c r="AA29">
        <v>41.094377999999999</v>
      </c>
      <c r="AB29">
        <v>38.060099000000001</v>
      </c>
      <c r="AC29">
        <v>27.996203000000001</v>
      </c>
      <c r="AD29">
        <v>35.248784999999998</v>
      </c>
      <c r="AE29">
        <v>31.762986999999999</v>
      </c>
      <c r="AF29">
        <v>8.5483239999999991</v>
      </c>
      <c r="AG29">
        <v>37.962882</v>
      </c>
      <c r="AH29">
        <v>147.327584</v>
      </c>
      <c r="AI29">
        <v>63.766607</v>
      </c>
      <c r="AJ29">
        <v>0</v>
      </c>
      <c r="AK29">
        <v>48.897108000000003</v>
      </c>
      <c r="AL29">
        <v>76.451919000000004</v>
      </c>
      <c r="AM29">
        <v>15.408947</v>
      </c>
      <c r="AN29">
        <v>0</v>
      </c>
      <c r="AO29">
        <v>27.188179000000002</v>
      </c>
      <c r="AP29">
        <v>11.105886</v>
      </c>
      <c r="AQ29">
        <v>42.481529999999999</v>
      </c>
      <c r="AR29">
        <v>47.325001999999998</v>
      </c>
      <c r="AS29">
        <v>30.726749000000002</v>
      </c>
      <c r="AT29">
        <v>10.834813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70.94</v>
      </c>
      <c r="BA29">
        <f t="shared" si="1"/>
        <v>2609.1326779999999</v>
      </c>
      <c r="BD29">
        <v>21.67</v>
      </c>
      <c r="BE29">
        <v>7.07</v>
      </c>
      <c r="BF29">
        <v>0.78</v>
      </c>
      <c r="BG29">
        <v>3.91</v>
      </c>
      <c r="BH29">
        <v>5.38</v>
      </c>
      <c r="BI29">
        <v>4.43</v>
      </c>
      <c r="BJ29">
        <v>2.88</v>
      </c>
      <c r="BK29">
        <v>4.1399999999999997</v>
      </c>
      <c r="BL29">
        <v>1.98</v>
      </c>
      <c r="BM29">
        <v>0</v>
      </c>
      <c r="BN29">
        <v>0.48</v>
      </c>
      <c r="BO29">
        <v>11.59</v>
      </c>
      <c r="BP29">
        <v>0</v>
      </c>
      <c r="BQ29">
        <v>4.25</v>
      </c>
      <c r="BR29">
        <v>1.99</v>
      </c>
      <c r="BS29">
        <v>0.39</v>
      </c>
      <c r="BT29">
        <v>0</v>
      </c>
      <c r="BU29">
        <v>0</v>
      </c>
      <c r="BV29">
        <v>0</v>
      </c>
      <c r="BW29">
        <f t="shared" si="2"/>
        <v>70.94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207.62014500000001</v>
      </c>
      <c r="L30">
        <v>521.38583600000004</v>
      </c>
      <c r="M30">
        <v>86.697000000000003</v>
      </c>
      <c r="N30">
        <v>113.789812</v>
      </c>
      <c r="O30">
        <v>119.12709700000001</v>
      </c>
      <c r="P30">
        <v>118.4859</v>
      </c>
      <c r="Q30">
        <v>21.019206000000001</v>
      </c>
      <c r="R30">
        <v>40.834383000000003</v>
      </c>
      <c r="S30">
        <v>25.421582999999998</v>
      </c>
      <c r="T30">
        <v>0</v>
      </c>
      <c r="U30">
        <v>336.167618</v>
      </c>
      <c r="V30">
        <v>13.727024999999999</v>
      </c>
      <c r="W30">
        <v>43.269508999999999</v>
      </c>
      <c r="X30">
        <v>142.10180199999999</v>
      </c>
      <c r="Y30">
        <v>0</v>
      </c>
      <c r="Z30">
        <v>6.35778</v>
      </c>
      <c r="AA30">
        <v>41.094377999999999</v>
      </c>
      <c r="AB30">
        <v>38.060099000000001</v>
      </c>
      <c r="AC30">
        <v>27.996203000000001</v>
      </c>
      <c r="AD30">
        <v>35.248784999999998</v>
      </c>
      <c r="AE30">
        <v>31.762986999999999</v>
      </c>
      <c r="AF30">
        <v>8.5483239999999991</v>
      </c>
      <c r="AG30">
        <v>37.962882</v>
      </c>
      <c r="AH30">
        <v>147.327584</v>
      </c>
      <c r="AI30">
        <v>63.766607</v>
      </c>
      <c r="AJ30">
        <v>0</v>
      </c>
      <c r="AK30">
        <v>48.897108000000003</v>
      </c>
      <c r="AL30">
        <v>76.451919000000004</v>
      </c>
      <c r="AM30">
        <v>15.408947</v>
      </c>
      <c r="AN30">
        <v>0</v>
      </c>
      <c r="AO30">
        <v>27.188179000000002</v>
      </c>
      <c r="AP30">
        <v>11.105886</v>
      </c>
      <c r="AQ30">
        <v>42.481529999999999</v>
      </c>
      <c r="AR30">
        <v>47.325001999999998</v>
      </c>
      <c r="AS30">
        <v>30.726749000000002</v>
      </c>
      <c r="AT30">
        <v>10.834813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70.94</v>
      </c>
      <c r="BA30">
        <f t="shared" si="1"/>
        <v>2609.1326779999999</v>
      </c>
      <c r="BD30">
        <v>21.67</v>
      </c>
      <c r="BE30">
        <v>7.07</v>
      </c>
      <c r="BF30">
        <v>0.78</v>
      </c>
      <c r="BG30">
        <v>3.91</v>
      </c>
      <c r="BH30">
        <v>5.38</v>
      </c>
      <c r="BI30">
        <v>4.43</v>
      </c>
      <c r="BJ30">
        <v>2.88</v>
      </c>
      <c r="BK30">
        <v>4.1399999999999997</v>
      </c>
      <c r="BL30">
        <v>1.98</v>
      </c>
      <c r="BM30">
        <v>0</v>
      </c>
      <c r="BN30">
        <v>0.48</v>
      </c>
      <c r="BO30">
        <v>11.59</v>
      </c>
      <c r="BP30">
        <v>0</v>
      </c>
      <c r="BQ30">
        <v>4.25</v>
      </c>
      <c r="BR30">
        <v>1.99</v>
      </c>
      <c r="BS30">
        <v>0.39</v>
      </c>
      <c r="BT30">
        <v>0</v>
      </c>
      <c r="BU30">
        <v>0</v>
      </c>
      <c r="BV30">
        <v>0</v>
      </c>
      <c r="BW30">
        <f t="shared" si="2"/>
        <v>70.94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207.62014500000001</v>
      </c>
      <c r="L31">
        <v>521.38583600000004</v>
      </c>
      <c r="M31">
        <v>86.697000000000003</v>
      </c>
      <c r="N31">
        <v>113.789812</v>
      </c>
      <c r="O31">
        <v>119.12709700000001</v>
      </c>
      <c r="P31">
        <v>118.4859</v>
      </c>
      <c r="Q31">
        <v>21.019206000000001</v>
      </c>
      <c r="R31">
        <v>40.834383000000003</v>
      </c>
      <c r="S31">
        <v>25.421582999999998</v>
      </c>
      <c r="T31">
        <v>0</v>
      </c>
      <c r="U31">
        <v>336.167618</v>
      </c>
      <c r="V31">
        <v>13.727024999999999</v>
      </c>
      <c r="W31">
        <v>43.269508999999999</v>
      </c>
      <c r="X31">
        <v>142.10180199999999</v>
      </c>
      <c r="Y31">
        <v>0</v>
      </c>
      <c r="Z31">
        <v>6.35778</v>
      </c>
      <c r="AA31">
        <v>41.094377999999999</v>
      </c>
      <c r="AB31">
        <v>38.060099000000001</v>
      </c>
      <c r="AC31">
        <v>27.996203000000001</v>
      </c>
      <c r="AD31">
        <v>35.248784999999998</v>
      </c>
      <c r="AE31">
        <v>31.762986999999999</v>
      </c>
      <c r="AF31">
        <v>8.5483239999999991</v>
      </c>
      <c r="AG31">
        <v>37.962882</v>
      </c>
      <c r="AH31">
        <v>147.327584</v>
      </c>
      <c r="AI31">
        <v>63.766607</v>
      </c>
      <c r="AJ31">
        <v>0</v>
      </c>
      <c r="AK31">
        <v>48.897108000000003</v>
      </c>
      <c r="AL31">
        <v>76.451919000000004</v>
      </c>
      <c r="AM31">
        <v>15.408947</v>
      </c>
      <c r="AN31">
        <v>0</v>
      </c>
      <c r="AO31">
        <v>27.188179000000002</v>
      </c>
      <c r="AP31">
        <v>11.105886</v>
      </c>
      <c r="AQ31">
        <v>26.702676</v>
      </c>
      <c r="AR31">
        <v>47.325001999999998</v>
      </c>
      <c r="AS31">
        <v>30.726749000000002</v>
      </c>
      <c r="AT31">
        <v>10.834813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70.86</v>
      </c>
      <c r="BA31">
        <f t="shared" si="1"/>
        <v>2593.2738239999999</v>
      </c>
      <c r="BD31">
        <v>21.67</v>
      </c>
      <c r="BE31">
        <v>7.07</v>
      </c>
      <c r="BF31">
        <v>0.78</v>
      </c>
      <c r="BG31">
        <v>3.91</v>
      </c>
      <c r="BH31">
        <v>5.38</v>
      </c>
      <c r="BI31">
        <v>4.43</v>
      </c>
      <c r="BJ31">
        <v>2.88</v>
      </c>
      <c r="BK31">
        <v>4.09</v>
      </c>
      <c r="BL31">
        <v>1.95</v>
      </c>
      <c r="BM31">
        <v>0</v>
      </c>
      <c r="BN31">
        <v>0.48</v>
      </c>
      <c r="BO31">
        <v>11.59</v>
      </c>
      <c r="BP31">
        <v>0</v>
      </c>
      <c r="BQ31">
        <v>4.25</v>
      </c>
      <c r="BR31">
        <v>1.99</v>
      </c>
      <c r="BS31">
        <v>0.39</v>
      </c>
      <c r="BT31">
        <v>0</v>
      </c>
      <c r="BU31">
        <v>0</v>
      </c>
      <c r="BV31">
        <v>0</v>
      </c>
      <c r="BW31">
        <f t="shared" si="2"/>
        <v>70.86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207.62014500000001</v>
      </c>
      <c r="L32">
        <v>521.38583600000004</v>
      </c>
      <c r="M32">
        <v>86.697000000000003</v>
      </c>
      <c r="N32">
        <v>113.789812</v>
      </c>
      <c r="O32">
        <v>119.12709700000001</v>
      </c>
      <c r="P32">
        <v>118.4859</v>
      </c>
      <c r="Q32">
        <v>21.019206000000001</v>
      </c>
      <c r="R32">
        <v>40.834383000000003</v>
      </c>
      <c r="S32">
        <v>25.421582999999998</v>
      </c>
      <c r="T32">
        <v>0</v>
      </c>
      <c r="U32">
        <v>336.167618</v>
      </c>
      <c r="V32">
        <v>13.727024999999999</v>
      </c>
      <c r="W32">
        <v>43.269508999999999</v>
      </c>
      <c r="X32">
        <v>142.10180199999999</v>
      </c>
      <c r="Y32">
        <v>0</v>
      </c>
      <c r="Z32">
        <v>6.35778</v>
      </c>
      <c r="AA32">
        <v>41.094377999999999</v>
      </c>
      <c r="AB32">
        <v>38.060099000000001</v>
      </c>
      <c r="AC32">
        <v>27.996203000000001</v>
      </c>
      <c r="AD32">
        <v>35.248784999999998</v>
      </c>
      <c r="AE32">
        <v>31.762986999999999</v>
      </c>
      <c r="AF32">
        <v>8.5483239999999991</v>
      </c>
      <c r="AG32">
        <v>37.962882</v>
      </c>
      <c r="AH32">
        <v>147.327584</v>
      </c>
      <c r="AI32">
        <v>63.766607</v>
      </c>
      <c r="AJ32">
        <v>0</v>
      </c>
      <c r="AK32">
        <v>48.897108000000003</v>
      </c>
      <c r="AL32">
        <v>76.451919000000004</v>
      </c>
      <c r="AM32">
        <v>15.408947</v>
      </c>
      <c r="AN32">
        <v>0</v>
      </c>
      <c r="AO32">
        <v>27.188179000000002</v>
      </c>
      <c r="AP32">
        <v>11.105886</v>
      </c>
      <c r="AQ32">
        <v>13.351338</v>
      </c>
      <c r="AR32">
        <v>47.325001999999998</v>
      </c>
      <c r="AS32">
        <v>30.726749000000002</v>
      </c>
      <c r="AT32">
        <v>10.834813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70.86</v>
      </c>
      <c r="BA32">
        <f t="shared" si="1"/>
        <v>2579.9224859999999</v>
      </c>
      <c r="BD32">
        <v>21.67</v>
      </c>
      <c r="BE32">
        <v>7.07</v>
      </c>
      <c r="BF32">
        <v>0.78</v>
      </c>
      <c r="BG32">
        <v>3.91</v>
      </c>
      <c r="BH32">
        <v>5.38</v>
      </c>
      <c r="BI32">
        <v>4.43</v>
      </c>
      <c r="BJ32">
        <v>2.88</v>
      </c>
      <c r="BK32">
        <v>4.09</v>
      </c>
      <c r="BL32">
        <v>1.95</v>
      </c>
      <c r="BM32">
        <v>0</v>
      </c>
      <c r="BN32">
        <v>0.48</v>
      </c>
      <c r="BO32">
        <v>11.59</v>
      </c>
      <c r="BP32">
        <v>0</v>
      </c>
      <c r="BQ32">
        <v>4.25</v>
      </c>
      <c r="BR32">
        <v>1.99</v>
      </c>
      <c r="BS32">
        <v>0.39</v>
      </c>
      <c r="BT32">
        <v>0</v>
      </c>
      <c r="BU32">
        <v>0</v>
      </c>
      <c r="BV32">
        <v>0</v>
      </c>
      <c r="BW32">
        <f t="shared" si="2"/>
        <v>70.86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207.62014500000001</v>
      </c>
      <c r="L33">
        <v>521.38583600000004</v>
      </c>
      <c r="M33">
        <v>86.697000000000003</v>
      </c>
      <c r="N33">
        <v>113.789812</v>
      </c>
      <c r="O33">
        <v>119.12709700000001</v>
      </c>
      <c r="P33">
        <v>118.4859</v>
      </c>
      <c r="Q33">
        <v>21.019206000000001</v>
      </c>
      <c r="R33">
        <v>40.834383000000003</v>
      </c>
      <c r="S33">
        <v>25.421582999999998</v>
      </c>
      <c r="T33">
        <v>0</v>
      </c>
      <c r="U33">
        <v>336.167618</v>
      </c>
      <c r="V33">
        <v>13.727024999999999</v>
      </c>
      <c r="W33">
        <v>43.269508999999999</v>
      </c>
      <c r="X33">
        <v>142.10180199999999</v>
      </c>
      <c r="Y33">
        <v>0</v>
      </c>
      <c r="Z33">
        <v>12.71556</v>
      </c>
      <c r="AA33">
        <v>41.094377999999999</v>
      </c>
      <c r="AB33">
        <v>38.060099000000001</v>
      </c>
      <c r="AC33">
        <v>27.996203000000001</v>
      </c>
      <c r="AD33">
        <v>35.248784999999998</v>
      </c>
      <c r="AE33">
        <v>31.762986999999999</v>
      </c>
      <c r="AF33">
        <v>8.5483239999999991</v>
      </c>
      <c r="AG33">
        <v>37.962882</v>
      </c>
      <c r="AH33">
        <v>147.327584</v>
      </c>
      <c r="AI33">
        <v>55.182639999999999</v>
      </c>
      <c r="AJ33">
        <v>0</v>
      </c>
      <c r="AK33">
        <v>48.897108000000003</v>
      </c>
      <c r="AL33">
        <v>76.451919000000004</v>
      </c>
      <c r="AM33">
        <v>15.408947</v>
      </c>
      <c r="AN33">
        <v>0.64497800000000005</v>
      </c>
      <c r="AO33">
        <v>27.188179000000002</v>
      </c>
      <c r="AP33">
        <v>11.105886</v>
      </c>
      <c r="AQ33">
        <v>0</v>
      </c>
      <c r="AR33">
        <v>47.325001999999998</v>
      </c>
      <c r="AS33">
        <v>30.726749000000002</v>
      </c>
      <c r="AT33">
        <v>10.834813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70.86</v>
      </c>
      <c r="BA33">
        <f t="shared" si="1"/>
        <v>2564.989939</v>
      </c>
      <c r="BD33">
        <v>21.67</v>
      </c>
      <c r="BE33">
        <v>7.07</v>
      </c>
      <c r="BF33">
        <v>0.78</v>
      </c>
      <c r="BG33">
        <v>3.91</v>
      </c>
      <c r="BH33">
        <v>5.38</v>
      </c>
      <c r="BI33">
        <v>4.43</v>
      </c>
      <c r="BJ33">
        <v>2.88</v>
      </c>
      <c r="BK33">
        <v>4.09</v>
      </c>
      <c r="BL33">
        <v>1.95</v>
      </c>
      <c r="BM33">
        <v>0</v>
      </c>
      <c r="BN33">
        <v>0.48</v>
      </c>
      <c r="BO33">
        <v>11.59</v>
      </c>
      <c r="BP33">
        <v>0</v>
      </c>
      <c r="BQ33">
        <v>4.25</v>
      </c>
      <c r="BR33">
        <v>1.99</v>
      </c>
      <c r="BS33">
        <v>0.39</v>
      </c>
      <c r="BT33">
        <v>0</v>
      </c>
      <c r="BU33">
        <v>0</v>
      </c>
      <c r="BV33">
        <v>0</v>
      </c>
      <c r="BW33">
        <f t="shared" si="2"/>
        <v>70.86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207.62014500000001</v>
      </c>
      <c r="L34">
        <v>521.38583600000004</v>
      </c>
      <c r="M34">
        <v>86.697000000000003</v>
      </c>
      <c r="N34">
        <v>113.789812</v>
      </c>
      <c r="O34">
        <v>119.12709700000001</v>
      </c>
      <c r="P34">
        <v>118.4859</v>
      </c>
      <c r="Q34">
        <v>21.019206000000001</v>
      </c>
      <c r="R34">
        <v>40.834383000000003</v>
      </c>
      <c r="S34">
        <v>25.421582999999998</v>
      </c>
      <c r="T34">
        <v>0</v>
      </c>
      <c r="U34">
        <v>336.167618</v>
      </c>
      <c r="V34">
        <v>13.727024999999999</v>
      </c>
      <c r="W34">
        <v>43.269508999999999</v>
      </c>
      <c r="X34">
        <v>142.10180199999999</v>
      </c>
      <c r="Y34">
        <v>0</v>
      </c>
      <c r="Z34">
        <v>12.71556</v>
      </c>
      <c r="AA34">
        <v>41.094377999999999</v>
      </c>
      <c r="AB34">
        <v>38.060099000000001</v>
      </c>
      <c r="AC34">
        <v>27.996203000000001</v>
      </c>
      <c r="AD34">
        <v>35.248784999999998</v>
      </c>
      <c r="AE34">
        <v>31.762986999999999</v>
      </c>
      <c r="AF34">
        <v>8.5483239999999991</v>
      </c>
      <c r="AG34">
        <v>37.962882</v>
      </c>
      <c r="AH34">
        <v>147.327584</v>
      </c>
      <c r="AI34">
        <v>18.394214000000002</v>
      </c>
      <c r="AJ34">
        <v>0</v>
      </c>
      <c r="AK34">
        <v>48.897108000000003</v>
      </c>
      <c r="AL34">
        <v>76.451919000000004</v>
      </c>
      <c r="AM34">
        <v>15.408947</v>
      </c>
      <c r="AN34">
        <v>0.64497800000000005</v>
      </c>
      <c r="AO34">
        <v>27.188179000000002</v>
      </c>
      <c r="AP34">
        <v>11.105886</v>
      </c>
      <c r="AQ34">
        <v>0</v>
      </c>
      <c r="AR34">
        <v>47.325001999999998</v>
      </c>
      <c r="AS34">
        <v>30.726749000000002</v>
      </c>
      <c r="AT34">
        <v>10.834813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70.86</v>
      </c>
      <c r="BA34">
        <f t="shared" si="1"/>
        <v>2528.201513</v>
      </c>
      <c r="BD34">
        <v>21.67</v>
      </c>
      <c r="BE34">
        <v>7.07</v>
      </c>
      <c r="BF34">
        <v>0.78</v>
      </c>
      <c r="BG34">
        <v>3.91</v>
      </c>
      <c r="BH34">
        <v>5.38</v>
      </c>
      <c r="BI34">
        <v>4.43</v>
      </c>
      <c r="BJ34">
        <v>2.88</v>
      </c>
      <c r="BK34">
        <v>4.09</v>
      </c>
      <c r="BL34">
        <v>1.95</v>
      </c>
      <c r="BM34">
        <v>0</v>
      </c>
      <c r="BN34">
        <v>0.48</v>
      </c>
      <c r="BO34">
        <v>11.59</v>
      </c>
      <c r="BP34">
        <v>0</v>
      </c>
      <c r="BQ34">
        <v>4.25</v>
      </c>
      <c r="BR34">
        <v>1.99</v>
      </c>
      <c r="BS34">
        <v>0.39</v>
      </c>
      <c r="BT34">
        <v>0</v>
      </c>
      <c r="BU34">
        <v>0</v>
      </c>
      <c r="BV34">
        <v>0</v>
      </c>
      <c r="BW34">
        <f t="shared" si="2"/>
        <v>70.86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207.62014500000001</v>
      </c>
      <c r="L35">
        <v>521.38583600000004</v>
      </c>
      <c r="M35">
        <v>86.697000000000003</v>
      </c>
      <c r="N35">
        <v>113.789812</v>
      </c>
      <c r="O35">
        <v>119.12709700000001</v>
      </c>
      <c r="P35">
        <v>118.4859</v>
      </c>
      <c r="Q35">
        <v>21.019206000000001</v>
      </c>
      <c r="R35">
        <v>40.834383000000003</v>
      </c>
      <c r="S35">
        <v>25.421582999999998</v>
      </c>
      <c r="T35">
        <v>0</v>
      </c>
      <c r="U35">
        <v>336.167618</v>
      </c>
      <c r="V35">
        <v>13.727024999999999</v>
      </c>
      <c r="W35">
        <v>43.269508999999999</v>
      </c>
      <c r="X35">
        <v>142.10180199999999</v>
      </c>
      <c r="Y35">
        <v>0</v>
      </c>
      <c r="Z35">
        <v>12.71556</v>
      </c>
      <c r="AA35">
        <v>41.094377999999999</v>
      </c>
      <c r="AB35">
        <v>38.060099000000001</v>
      </c>
      <c r="AC35">
        <v>27.996203000000001</v>
      </c>
      <c r="AD35">
        <v>35.248784999999998</v>
      </c>
      <c r="AE35">
        <v>31.762986999999999</v>
      </c>
      <c r="AF35">
        <v>8.5483239999999991</v>
      </c>
      <c r="AG35">
        <v>37.962882</v>
      </c>
      <c r="AH35">
        <v>147.327584</v>
      </c>
      <c r="AI35">
        <v>18.394214000000002</v>
      </c>
      <c r="AJ35">
        <v>0</v>
      </c>
      <c r="AK35">
        <v>48.897108000000003</v>
      </c>
      <c r="AL35">
        <v>76.451919000000004</v>
      </c>
      <c r="AM35">
        <v>15.408947</v>
      </c>
      <c r="AN35">
        <v>0.64497800000000005</v>
      </c>
      <c r="AO35">
        <v>27.188179000000002</v>
      </c>
      <c r="AP35">
        <v>11.105886</v>
      </c>
      <c r="AQ35">
        <v>0</v>
      </c>
      <c r="AR35">
        <v>47.325001999999998</v>
      </c>
      <c r="AS35">
        <v>30.726749000000002</v>
      </c>
      <c r="AT35">
        <v>10.834813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69.87</v>
      </c>
      <c r="BA35">
        <f t="shared" si="1"/>
        <v>2527.2115129999997</v>
      </c>
      <c r="BD35">
        <v>21.67</v>
      </c>
      <c r="BE35">
        <v>7.07</v>
      </c>
      <c r="BF35">
        <v>0.78</v>
      </c>
      <c r="BG35">
        <v>3.91</v>
      </c>
      <c r="BH35">
        <v>5.38</v>
      </c>
      <c r="BI35">
        <v>3.44</v>
      </c>
      <c r="BJ35">
        <v>2.88</v>
      </c>
      <c r="BK35">
        <v>4.09</v>
      </c>
      <c r="BL35">
        <v>1.95</v>
      </c>
      <c r="BM35">
        <v>0</v>
      </c>
      <c r="BN35">
        <v>0.48</v>
      </c>
      <c r="BO35">
        <v>11.59</v>
      </c>
      <c r="BP35">
        <v>0</v>
      </c>
      <c r="BQ35">
        <v>4.25</v>
      </c>
      <c r="BR35">
        <v>1.99</v>
      </c>
      <c r="BS35">
        <v>0.39</v>
      </c>
      <c r="BT35">
        <v>0</v>
      </c>
      <c r="BU35">
        <v>0</v>
      </c>
      <c r="BV35">
        <v>0</v>
      </c>
      <c r="BW35">
        <f t="shared" si="2"/>
        <v>69.87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207.62014500000001</v>
      </c>
      <c r="L36">
        <v>521.38583600000004</v>
      </c>
      <c r="M36">
        <v>86.697000000000003</v>
      </c>
      <c r="N36">
        <v>113.789812</v>
      </c>
      <c r="O36">
        <v>119.12709700000001</v>
      </c>
      <c r="P36">
        <v>118.4859</v>
      </c>
      <c r="Q36">
        <v>21.019206000000001</v>
      </c>
      <c r="R36">
        <v>40.834383000000003</v>
      </c>
      <c r="S36">
        <v>25.421582999999998</v>
      </c>
      <c r="T36">
        <v>0</v>
      </c>
      <c r="U36">
        <v>336.167618</v>
      </c>
      <c r="V36">
        <v>13.727024999999999</v>
      </c>
      <c r="W36">
        <v>43.269508999999999</v>
      </c>
      <c r="X36">
        <v>142.10180199999999</v>
      </c>
      <c r="Y36">
        <v>0</v>
      </c>
      <c r="Z36">
        <v>12.71556</v>
      </c>
      <c r="AA36">
        <v>41.094377999999999</v>
      </c>
      <c r="AB36">
        <v>38.060099000000001</v>
      </c>
      <c r="AC36">
        <v>27.996203000000001</v>
      </c>
      <c r="AD36">
        <v>35.248784999999998</v>
      </c>
      <c r="AE36">
        <v>31.762986999999999</v>
      </c>
      <c r="AF36">
        <v>8.5483239999999991</v>
      </c>
      <c r="AG36">
        <v>37.962882</v>
      </c>
      <c r="AH36">
        <v>147.327584</v>
      </c>
      <c r="AI36">
        <v>18.394214000000002</v>
      </c>
      <c r="AJ36">
        <v>0</v>
      </c>
      <c r="AK36">
        <v>48.897108000000003</v>
      </c>
      <c r="AL36">
        <v>76.451919000000004</v>
      </c>
      <c r="AM36">
        <v>15.408947</v>
      </c>
      <c r="AN36">
        <v>0.64497800000000005</v>
      </c>
      <c r="AO36">
        <v>27.188179000000002</v>
      </c>
      <c r="AP36">
        <v>11.105886</v>
      </c>
      <c r="AQ36">
        <v>0</v>
      </c>
      <c r="AR36">
        <v>47.325001999999998</v>
      </c>
      <c r="AS36">
        <v>30.726749000000002</v>
      </c>
      <c r="AT36">
        <v>10.834813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69.87</v>
      </c>
      <c r="BA36">
        <f t="shared" si="1"/>
        <v>2527.2115129999997</v>
      </c>
      <c r="BD36">
        <v>21.67</v>
      </c>
      <c r="BE36">
        <v>7.07</v>
      </c>
      <c r="BF36">
        <v>0.78</v>
      </c>
      <c r="BG36">
        <v>3.91</v>
      </c>
      <c r="BH36">
        <v>5.38</v>
      </c>
      <c r="BI36">
        <v>3.44</v>
      </c>
      <c r="BJ36">
        <v>2.88</v>
      </c>
      <c r="BK36">
        <v>4.09</v>
      </c>
      <c r="BL36">
        <v>1.95</v>
      </c>
      <c r="BM36">
        <v>0</v>
      </c>
      <c r="BN36">
        <v>0.48</v>
      </c>
      <c r="BO36">
        <v>11.59</v>
      </c>
      <c r="BP36">
        <v>0</v>
      </c>
      <c r="BQ36">
        <v>4.25</v>
      </c>
      <c r="BR36">
        <v>1.99</v>
      </c>
      <c r="BS36">
        <v>0.39</v>
      </c>
      <c r="BT36">
        <v>0</v>
      </c>
      <c r="BU36">
        <v>0</v>
      </c>
      <c r="BV36">
        <v>0</v>
      </c>
      <c r="BW36">
        <f t="shared" si="2"/>
        <v>69.87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207.62014500000001</v>
      </c>
      <c r="L37">
        <v>386.52383600000002</v>
      </c>
      <c r="M37">
        <v>86.697000000000003</v>
      </c>
      <c r="N37">
        <v>113.789812</v>
      </c>
      <c r="O37">
        <v>119.12709700000001</v>
      </c>
      <c r="P37">
        <v>118.4859</v>
      </c>
      <c r="Q37">
        <v>21.019206000000001</v>
      </c>
      <c r="R37">
        <v>40.834383000000003</v>
      </c>
      <c r="S37">
        <v>25.421582999999998</v>
      </c>
      <c r="T37">
        <v>0</v>
      </c>
      <c r="U37">
        <v>336.167618</v>
      </c>
      <c r="V37">
        <v>13.727024999999999</v>
      </c>
      <c r="W37">
        <v>43.269508999999999</v>
      </c>
      <c r="X37">
        <v>142.10180199999999</v>
      </c>
      <c r="Y37">
        <v>0</v>
      </c>
      <c r="Z37">
        <v>12.71556</v>
      </c>
      <c r="AA37">
        <v>41.094377999999999</v>
      </c>
      <c r="AB37">
        <v>38.060099000000001</v>
      </c>
      <c r="AC37">
        <v>27.996203000000001</v>
      </c>
      <c r="AD37">
        <v>35.248784999999998</v>
      </c>
      <c r="AE37">
        <v>31.762986999999999</v>
      </c>
      <c r="AF37">
        <v>8.5483239999999991</v>
      </c>
      <c r="AG37">
        <v>37.962882</v>
      </c>
      <c r="AH37">
        <v>147.327584</v>
      </c>
      <c r="AI37">
        <v>18.394214000000002</v>
      </c>
      <c r="AJ37">
        <v>0</v>
      </c>
      <c r="AK37">
        <v>48.897108000000003</v>
      </c>
      <c r="AL37">
        <v>76.451919000000004</v>
      </c>
      <c r="AM37">
        <v>15.408947</v>
      </c>
      <c r="AN37">
        <v>0.64497800000000005</v>
      </c>
      <c r="AO37">
        <v>27.188179000000002</v>
      </c>
      <c r="AP37">
        <v>11.105886</v>
      </c>
      <c r="AQ37">
        <v>0</v>
      </c>
      <c r="AR37">
        <v>47.325001999999998</v>
      </c>
      <c r="AS37">
        <v>30.726749000000002</v>
      </c>
      <c r="AT37">
        <v>10.834813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70.56</v>
      </c>
      <c r="BA37">
        <f t="shared" si="1"/>
        <v>2393.0395129999997</v>
      </c>
      <c r="BD37">
        <v>21.67</v>
      </c>
      <c r="BE37">
        <v>7.07</v>
      </c>
      <c r="BF37">
        <v>0.75</v>
      </c>
      <c r="BG37">
        <v>3.91</v>
      </c>
      <c r="BH37">
        <v>5.38</v>
      </c>
      <c r="BI37">
        <v>3.44</v>
      </c>
      <c r="BJ37">
        <v>2.88</v>
      </c>
      <c r="BK37">
        <v>4.09</v>
      </c>
      <c r="BL37">
        <v>1.95</v>
      </c>
      <c r="BM37">
        <v>0</v>
      </c>
      <c r="BN37">
        <v>0.48</v>
      </c>
      <c r="BO37">
        <v>12.31</v>
      </c>
      <c r="BP37">
        <v>0</v>
      </c>
      <c r="BQ37">
        <v>4.25</v>
      </c>
      <c r="BR37">
        <v>1.99</v>
      </c>
      <c r="BS37">
        <v>0.39</v>
      </c>
      <c r="BT37">
        <v>0</v>
      </c>
      <c r="BU37">
        <v>0</v>
      </c>
      <c r="BV37">
        <v>0</v>
      </c>
      <c r="BW37">
        <f t="shared" si="2"/>
        <v>70.56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207.62014500000001</v>
      </c>
      <c r="L38">
        <v>386.52383600000002</v>
      </c>
      <c r="M38">
        <v>86.697000000000003</v>
      </c>
      <c r="N38">
        <v>113.789812</v>
      </c>
      <c r="O38">
        <v>119.12709700000001</v>
      </c>
      <c r="P38">
        <v>118.4859</v>
      </c>
      <c r="Q38">
        <v>21.019206000000001</v>
      </c>
      <c r="R38">
        <v>40.834383000000003</v>
      </c>
      <c r="S38">
        <v>25.421582999999998</v>
      </c>
      <c r="T38">
        <v>0</v>
      </c>
      <c r="U38">
        <v>336.167618</v>
      </c>
      <c r="V38">
        <v>13.727024999999999</v>
      </c>
      <c r="W38">
        <v>43.269508999999999</v>
      </c>
      <c r="X38">
        <v>142.10180199999999</v>
      </c>
      <c r="Y38">
        <v>0</v>
      </c>
      <c r="Z38">
        <v>12.71556</v>
      </c>
      <c r="AA38">
        <v>41.094377999999999</v>
      </c>
      <c r="AB38">
        <v>38.060099000000001</v>
      </c>
      <c r="AC38">
        <v>27.996203000000001</v>
      </c>
      <c r="AD38">
        <v>35.248784999999998</v>
      </c>
      <c r="AE38">
        <v>31.762986999999999</v>
      </c>
      <c r="AF38">
        <v>8.5483239999999991</v>
      </c>
      <c r="AG38">
        <v>37.962882</v>
      </c>
      <c r="AH38">
        <v>147.327584</v>
      </c>
      <c r="AI38">
        <v>18.394214000000002</v>
      </c>
      <c r="AJ38">
        <v>0</v>
      </c>
      <c r="AK38">
        <v>48.897108000000003</v>
      </c>
      <c r="AL38">
        <v>76.451919000000004</v>
      </c>
      <c r="AM38">
        <v>15.408947</v>
      </c>
      <c r="AN38">
        <v>0.64497800000000005</v>
      </c>
      <c r="AO38">
        <v>27.188179000000002</v>
      </c>
      <c r="AP38">
        <v>11.105886</v>
      </c>
      <c r="AQ38">
        <v>0</v>
      </c>
      <c r="AR38">
        <v>47.325001999999998</v>
      </c>
      <c r="AS38">
        <v>30.726749000000002</v>
      </c>
      <c r="AT38">
        <v>10.834813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70.56</v>
      </c>
      <c r="BA38">
        <f t="shared" si="1"/>
        <v>2393.0395129999997</v>
      </c>
      <c r="BD38">
        <v>21.67</v>
      </c>
      <c r="BE38">
        <v>7.07</v>
      </c>
      <c r="BF38">
        <v>0.75</v>
      </c>
      <c r="BG38">
        <v>3.91</v>
      </c>
      <c r="BH38">
        <v>5.38</v>
      </c>
      <c r="BI38">
        <v>3.44</v>
      </c>
      <c r="BJ38">
        <v>2.88</v>
      </c>
      <c r="BK38">
        <v>4.09</v>
      </c>
      <c r="BL38">
        <v>1.95</v>
      </c>
      <c r="BM38">
        <v>0</v>
      </c>
      <c r="BN38">
        <v>0.48</v>
      </c>
      <c r="BO38">
        <v>12.31</v>
      </c>
      <c r="BP38">
        <v>0</v>
      </c>
      <c r="BQ38">
        <v>4.25</v>
      </c>
      <c r="BR38">
        <v>1.99</v>
      </c>
      <c r="BS38">
        <v>0.39</v>
      </c>
      <c r="BT38">
        <v>0</v>
      </c>
      <c r="BU38">
        <v>0</v>
      </c>
      <c r="BV38">
        <v>0</v>
      </c>
      <c r="BW38">
        <f t="shared" si="2"/>
        <v>70.56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207.62014500000001</v>
      </c>
      <c r="L39">
        <v>386.52383600000002</v>
      </c>
      <c r="M39">
        <v>86.697000000000003</v>
      </c>
      <c r="N39">
        <v>113.789812</v>
      </c>
      <c r="O39">
        <v>119.12709700000001</v>
      </c>
      <c r="P39">
        <v>118.4859</v>
      </c>
      <c r="Q39">
        <v>21.019206000000001</v>
      </c>
      <c r="R39">
        <v>40.834383000000003</v>
      </c>
      <c r="S39">
        <v>25.421582999999998</v>
      </c>
      <c r="T39">
        <v>0</v>
      </c>
      <c r="U39">
        <v>336.167618</v>
      </c>
      <c r="V39">
        <v>13.727024999999999</v>
      </c>
      <c r="W39">
        <v>43.269508999999999</v>
      </c>
      <c r="X39">
        <v>142.10180199999999</v>
      </c>
      <c r="Y39">
        <v>0</v>
      </c>
      <c r="Z39">
        <v>12.71556</v>
      </c>
      <c r="AA39">
        <v>41.094377999999999</v>
      </c>
      <c r="AB39">
        <v>38.060099000000001</v>
      </c>
      <c r="AC39">
        <v>27.996203000000001</v>
      </c>
      <c r="AD39">
        <v>35.248784999999998</v>
      </c>
      <c r="AE39">
        <v>31.762986999999999</v>
      </c>
      <c r="AF39">
        <v>8.5483239999999991</v>
      </c>
      <c r="AG39">
        <v>37.962882</v>
      </c>
      <c r="AH39">
        <v>147.327584</v>
      </c>
      <c r="AI39">
        <v>18.394214000000002</v>
      </c>
      <c r="AJ39">
        <v>0</v>
      </c>
      <c r="AK39">
        <v>48.897108000000003</v>
      </c>
      <c r="AL39">
        <v>76.451919000000004</v>
      </c>
      <c r="AM39">
        <v>15.408947</v>
      </c>
      <c r="AN39">
        <v>0.64497800000000005</v>
      </c>
      <c r="AO39">
        <v>27.188179000000002</v>
      </c>
      <c r="AP39">
        <v>11.105886</v>
      </c>
      <c r="AQ39">
        <v>0</v>
      </c>
      <c r="AR39">
        <v>47.325001999999998</v>
      </c>
      <c r="AS39">
        <v>30.726749000000002</v>
      </c>
      <c r="AT39">
        <v>10.834813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70.720000000000013</v>
      </c>
      <c r="BA39">
        <f t="shared" si="1"/>
        <v>2393.1995129999996</v>
      </c>
      <c r="BD39">
        <v>21.67</v>
      </c>
      <c r="BE39">
        <v>7.07</v>
      </c>
      <c r="BF39">
        <v>0.75</v>
      </c>
      <c r="BG39">
        <v>3.91</v>
      </c>
      <c r="BH39">
        <v>5.38</v>
      </c>
      <c r="BI39">
        <v>3.44</v>
      </c>
      <c r="BJ39">
        <v>2.88</v>
      </c>
      <c r="BK39">
        <v>4.09</v>
      </c>
      <c r="BL39">
        <v>1.95</v>
      </c>
      <c r="BM39">
        <v>0</v>
      </c>
      <c r="BN39">
        <v>0.48</v>
      </c>
      <c r="BO39">
        <v>12.47</v>
      </c>
      <c r="BP39">
        <v>0</v>
      </c>
      <c r="BQ39">
        <v>4.25</v>
      </c>
      <c r="BR39">
        <v>1.99</v>
      </c>
      <c r="BS39">
        <v>0.39</v>
      </c>
      <c r="BT39">
        <v>0</v>
      </c>
      <c r="BU39">
        <v>0</v>
      </c>
      <c r="BV39">
        <v>0</v>
      </c>
      <c r="BW39">
        <f t="shared" si="2"/>
        <v>70.720000000000013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207.62014500000001</v>
      </c>
      <c r="L40">
        <v>397.120136</v>
      </c>
      <c r="M40">
        <v>86.697000000000003</v>
      </c>
      <c r="N40">
        <v>113.789812</v>
      </c>
      <c r="O40">
        <v>119.12709700000001</v>
      </c>
      <c r="P40">
        <v>118.4859</v>
      </c>
      <c r="Q40">
        <v>21.019206000000001</v>
      </c>
      <c r="R40">
        <v>40.834383000000003</v>
      </c>
      <c r="S40">
        <v>25.421582999999998</v>
      </c>
      <c r="T40">
        <v>0</v>
      </c>
      <c r="U40">
        <v>336.167618</v>
      </c>
      <c r="V40">
        <v>13.727024999999999</v>
      </c>
      <c r="W40">
        <v>43.269508999999999</v>
      </c>
      <c r="X40">
        <v>142.10180199999999</v>
      </c>
      <c r="Y40">
        <v>0</v>
      </c>
      <c r="Z40">
        <v>12.71556</v>
      </c>
      <c r="AA40">
        <v>41.094377999999999</v>
      </c>
      <c r="AB40">
        <v>38.060099000000001</v>
      </c>
      <c r="AC40">
        <v>27.996203000000001</v>
      </c>
      <c r="AD40">
        <v>35.248784999999998</v>
      </c>
      <c r="AE40">
        <v>31.762986999999999</v>
      </c>
      <c r="AF40">
        <v>8.5483239999999991</v>
      </c>
      <c r="AG40">
        <v>37.962882</v>
      </c>
      <c r="AH40">
        <v>147.327584</v>
      </c>
      <c r="AI40">
        <v>18.394214000000002</v>
      </c>
      <c r="AJ40">
        <v>0</v>
      </c>
      <c r="AK40">
        <v>48.897108000000003</v>
      </c>
      <c r="AL40">
        <v>76.451919000000004</v>
      </c>
      <c r="AM40">
        <v>15.408947</v>
      </c>
      <c r="AN40">
        <v>0.64497800000000005</v>
      </c>
      <c r="AO40">
        <v>27.188179000000002</v>
      </c>
      <c r="AP40">
        <v>11.105886</v>
      </c>
      <c r="AQ40">
        <v>0</v>
      </c>
      <c r="AR40">
        <v>47.325001999999998</v>
      </c>
      <c r="AS40">
        <v>30.726749000000002</v>
      </c>
      <c r="AT40">
        <v>10.834813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70.720000000000013</v>
      </c>
      <c r="BA40">
        <f t="shared" si="1"/>
        <v>2403.7958129999997</v>
      </c>
      <c r="BD40">
        <v>21.67</v>
      </c>
      <c r="BE40">
        <v>7.07</v>
      </c>
      <c r="BF40">
        <v>0.75</v>
      </c>
      <c r="BG40">
        <v>3.91</v>
      </c>
      <c r="BH40">
        <v>5.38</v>
      </c>
      <c r="BI40">
        <v>3.44</v>
      </c>
      <c r="BJ40">
        <v>2.88</v>
      </c>
      <c r="BK40">
        <v>4.09</v>
      </c>
      <c r="BL40">
        <v>1.95</v>
      </c>
      <c r="BM40">
        <v>0</v>
      </c>
      <c r="BN40">
        <v>0.48</v>
      </c>
      <c r="BO40">
        <v>12.47</v>
      </c>
      <c r="BP40">
        <v>0</v>
      </c>
      <c r="BQ40">
        <v>4.25</v>
      </c>
      <c r="BR40">
        <v>1.99</v>
      </c>
      <c r="BS40">
        <v>0.39</v>
      </c>
      <c r="BT40">
        <v>0</v>
      </c>
      <c r="BU40">
        <v>0</v>
      </c>
      <c r="BV40">
        <v>0</v>
      </c>
      <c r="BW40">
        <f t="shared" si="2"/>
        <v>70.720000000000013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207.62014500000001</v>
      </c>
      <c r="L41">
        <v>411.569636</v>
      </c>
      <c r="M41">
        <v>86.697000000000003</v>
      </c>
      <c r="N41">
        <v>113.789812</v>
      </c>
      <c r="O41">
        <v>119.12709700000001</v>
      </c>
      <c r="P41">
        <v>118.4859</v>
      </c>
      <c r="Q41">
        <v>21.019206000000001</v>
      </c>
      <c r="R41">
        <v>40.834383000000003</v>
      </c>
      <c r="S41">
        <v>25.421582999999998</v>
      </c>
      <c r="T41">
        <v>0</v>
      </c>
      <c r="U41">
        <v>336.167618</v>
      </c>
      <c r="V41">
        <v>13.727024999999999</v>
      </c>
      <c r="W41">
        <v>43.269508999999999</v>
      </c>
      <c r="X41">
        <v>142.10180199999999</v>
      </c>
      <c r="Y41">
        <v>0</v>
      </c>
      <c r="Z41">
        <v>12.71556</v>
      </c>
      <c r="AA41">
        <v>41.094377999999999</v>
      </c>
      <c r="AB41">
        <v>38.060099000000001</v>
      </c>
      <c r="AC41">
        <v>27.996203000000001</v>
      </c>
      <c r="AD41">
        <v>35.248784999999998</v>
      </c>
      <c r="AE41">
        <v>31.762986999999999</v>
      </c>
      <c r="AF41">
        <v>8.5483239999999991</v>
      </c>
      <c r="AG41">
        <v>37.962882</v>
      </c>
      <c r="AH41">
        <v>147.327584</v>
      </c>
      <c r="AI41">
        <v>18.394214000000002</v>
      </c>
      <c r="AJ41">
        <v>0</v>
      </c>
      <c r="AK41">
        <v>48.897108000000003</v>
      </c>
      <c r="AL41">
        <v>76.451919000000004</v>
      </c>
      <c r="AM41">
        <v>15.408947</v>
      </c>
      <c r="AN41">
        <v>0.64497800000000005</v>
      </c>
      <c r="AO41">
        <v>27.188179000000002</v>
      </c>
      <c r="AP41">
        <v>11.105886</v>
      </c>
      <c r="AQ41">
        <v>0</v>
      </c>
      <c r="AR41">
        <v>47.325001999999998</v>
      </c>
      <c r="AS41">
        <v>30.726749000000002</v>
      </c>
      <c r="AT41">
        <v>10.834813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70.720000000000013</v>
      </c>
      <c r="BA41">
        <f t="shared" si="1"/>
        <v>2418.2453129999999</v>
      </c>
      <c r="BD41">
        <v>21.67</v>
      </c>
      <c r="BE41">
        <v>7.07</v>
      </c>
      <c r="BF41">
        <v>0.75</v>
      </c>
      <c r="BG41">
        <v>3.91</v>
      </c>
      <c r="BH41">
        <v>5.38</v>
      </c>
      <c r="BI41">
        <v>3.44</v>
      </c>
      <c r="BJ41">
        <v>2.88</v>
      </c>
      <c r="BK41">
        <v>4.09</v>
      </c>
      <c r="BL41">
        <v>1.95</v>
      </c>
      <c r="BM41">
        <v>0</v>
      </c>
      <c r="BN41">
        <v>0.48</v>
      </c>
      <c r="BO41">
        <v>12.47</v>
      </c>
      <c r="BP41">
        <v>0</v>
      </c>
      <c r="BQ41">
        <v>4.25</v>
      </c>
      <c r="BR41">
        <v>1.99</v>
      </c>
      <c r="BS41">
        <v>0.39</v>
      </c>
      <c r="BT41">
        <v>0</v>
      </c>
      <c r="BU41">
        <v>0</v>
      </c>
      <c r="BV41">
        <v>0</v>
      </c>
      <c r="BW41">
        <f t="shared" si="2"/>
        <v>70.720000000000013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207.62014500000001</v>
      </c>
      <c r="L42">
        <v>419.27603599999998</v>
      </c>
      <c r="M42">
        <v>86.697000000000003</v>
      </c>
      <c r="N42">
        <v>113.789812</v>
      </c>
      <c r="O42">
        <v>119.12709700000001</v>
      </c>
      <c r="P42">
        <v>118.4859</v>
      </c>
      <c r="Q42">
        <v>21.019206000000001</v>
      </c>
      <c r="R42">
        <v>40.834383000000003</v>
      </c>
      <c r="S42">
        <v>25.421582999999998</v>
      </c>
      <c r="T42">
        <v>0</v>
      </c>
      <c r="U42">
        <v>336.167618</v>
      </c>
      <c r="V42">
        <v>13.727024999999999</v>
      </c>
      <c r="W42">
        <v>43.269508999999999</v>
      </c>
      <c r="X42">
        <v>142.10180199999999</v>
      </c>
      <c r="Y42">
        <v>0</v>
      </c>
      <c r="Z42">
        <v>12.71556</v>
      </c>
      <c r="AA42">
        <v>41.094377999999999</v>
      </c>
      <c r="AB42">
        <v>38.060099000000001</v>
      </c>
      <c r="AC42">
        <v>27.996203000000001</v>
      </c>
      <c r="AD42">
        <v>35.248784999999998</v>
      </c>
      <c r="AE42">
        <v>31.762986999999999</v>
      </c>
      <c r="AF42">
        <v>8.5483239999999991</v>
      </c>
      <c r="AG42">
        <v>37.962882</v>
      </c>
      <c r="AH42">
        <v>147.327584</v>
      </c>
      <c r="AI42">
        <v>18.394214000000002</v>
      </c>
      <c r="AJ42">
        <v>0</v>
      </c>
      <c r="AK42">
        <v>48.897108000000003</v>
      </c>
      <c r="AL42">
        <v>76.451919000000004</v>
      </c>
      <c r="AM42">
        <v>15.408947</v>
      </c>
      <c r="AN42">
        <v>0.64497800000000005</v>
      </c>
      <c r="AO42">
        <v>27.188179000000002</v>
      </c>
      <c r="AP42">
        <v>11.105886</v>
      </c>
      <c r="AQ42">
        <v>0</v>
      </c>
      <c r="AR42">
        <v>47.325001999999998</v>
      </c>
      <c r="AS42">
        <v>30.726749000000002</v>
      </c>
      <c r="AT42">
        <v>10.834813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71.290000000000006</v>
      </c>
      <c r="BA42">
        <f t="shared" si="1"/>
        <v>2426.5217129999996</v>
      </c>
      <c r="BD42">
        <v>21.67</v>
      </c>
      <c r="BE42">
        <v>7.07</v>
      </c>
      <c r="BF42">
        <v>0.75</v>
      </c>
      <c r="BG42">
        <v>3.91</v>
      </c>
      <c r="BH42">
        <v>5.38</v>
      </c>
      <c r="BI42">
        <v>3.93</v>
      </c>
      <c r="BJ42">
        <v>2.88</v>
      </c>
      <c r="BK42">
        <v>4.1399999999999997</v>
      </c>
      <c r="BL42">
        <v>1.98</v>
      </c>
      <c r="BM42">
        <v>0</v>
      </c>
      <c r="BN42">
        <v>0.48</v>
      </c>
      <c r="BO42">
        <v>12.47</v>
      </c>
      <c r="BP42">
        <v>0</v>
      </c>
      <c r="BQ42">
        <v>4.25</v>
      </c>
      <c r="BR42">
        <v>1.99</v>
      </c>
      <c r="BS42">
        <v>0.39</v>
      </c>
      <c r="BT42">
        <v>0</v>
      </c>
      <c r="BU42">
        <v>0</v>
      </c>
      <c r="BV42">
        <v>0</v>
      </c>
      <c r="BW42">
        <f t="shared" si="2"/>
        <v>71.290000000000006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207.62014500000001</v>
      </c>
      <c r="L43">
        <v>416.38613600000002</v>
      </c>
      <c r="M43">
        <v>86.697000000000003</v>
      </c>
      <c r="N43">
        <v>113.789812</v>
      </c>
      <c r="O43">
        <v>119.12709700000001</v>
      </c>
      <c r="P43">
        <v>119.208375</v>
      </c>
      <c r="Q43">
        <v>21.019206000000001</v>
      </c>
      <c r="R43">
        <v>40.834383000000003</v>
      </c>
      <c r="S43">
        <v>25.421582999999998</v>
      </c>
      <c r="T43">
        <v>0</v>
      </c>
      <c r="U43">
        <v>336.167618</v>
      </c>
      <c r="V43">
        <v>13.727024999999999</v>
      </c>
      <c r="W43">
        <v>43.269508999999999</v>
      </c>
      <c r="X43">
        <v>142.10180199999999</v>
      </c>
      <c r="Y43">
        <v>0</v>
      </c>
      <c r="Z43">
        <v>12.71556</v>
      </c>
      <c r="AA43">
        <v>41.094377999999999</v>
      </c>
      <c r="AB43">
        <v>38.060099000000001</v>
      </c>
      <c r="AC43">
        <v>27.996203000000001</v>
      </c>
      <c r="AD43">
        <v>35.248784999999998</v>
      </c>
      <c r="AE43">
        <v>31.762986999999999</v>
      </c>
      <c r="AF43">
        <v>6.1737900000000003</v>
      </c>
      <c r="AG43">
        <v>37.962882</v>
      </c>
      <c r="AH43">
        <v>147.327584</v>
      </c>
      <c r="AI43">
        <v>18.394214000000002</v>
      </c>
      <c r="AJ43">
        <v>0</v>
      </c>
      <c r="AK43">
        <v>48.897108000000003</v>
      </c>
      <c r="AL43">
        <v>76.451919000000004</v>
      </c>
      <c r="AM43">
        <v>15.408947</v>
      </c>
      <c r="AN43">
        <v>0.64497800000000005</v>
      </c>
      <c r="AO43">
        <v>27.188179000000002</v>
      </c>
      <c r="AP43">
        <v>11.105886</v>
      </c>
      <c r="AQ43">
        <v>0</v>
      </c>
      <c r="AR43">
        <v>47.325001999999998</v>
      </c>
      <c r="AS43">
        <v>31.099948000000001</v>
      </c>
      <c r="AT43">
        <v>10.834813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71.710000000000008</v>
      </c>
      <c r="BA43">
        <f t="shared" si="1"/>
        <v>2422.7729530000001</v>
      </c>
      <c r="BD43">
        <v>21.67</v>
      </c>
      <c r="BE43">
        <v>7.07</v>
      </c>
      <c r="BF43">
        <v>0.67</v>
      </c>
      <c r="BG43">
        <v>3.91</v>
      </c>
      <c r="BH43">
        <v>5.38</v>
      </c>
      <c r="BI43">
        <v>4.43</v>
      </c>
      <c r="BJ43">
        <v>2.88</v>
      </c>
      <c r="BK43">
        <v>4.1399999999999997</v>
      </c>
      <c r="BL43">
        <v>1.98</v>
      </c>
      <c r="BM43">
        <v>0</v>
      </c>
      <c r="BN43">
        <v>0.48</v>
      </c>
      <c r="BO43">
        <v>12.47</v>
      </c>
      <c r="BP43">
        <v>0</v>
      </c>
      <c r="BQ43">
        <v>4.25</v>
      </c>
      <c r="BR43">
        <v>1.99</v>
      </c>
      <c r="BS43">
        <v>0.39</v>
      </c>
      <c r="BT43">
        <v>0</v>
      </c>
      <c r="BU43">
        <v>0</v>
      </c>
      <c r="BV43">
        <v>0</v>
      </c>
      <c r="BW43">
        <f t="shared" si="2"/>
        <v>71.710000000000008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207.62014500000001</v>
      </c>
      <c r="L44">
        <v>415.42283600000002</v>
      </c>
      <c r="M44">
        <v>86.697000000000003</v>
      </c>
      <c r="N44">
        <v>113.789812</v>
      </c>
      <c r="O44">
        <v>119.12709700000001</v>
      </c>
      <c r="P44">
        <v>118.4859</v>
      </c>
      <c r="Q44">
        <v>21.019206000000001</v>
      </c>
      <c r="R44">
        <v>40.834383000000003</v>
      </c>
      <c r="S44">
        <v>25.421582999999998</v>
      </c>
      <c r="T44">
        <v>0</v>
      </c>
      <c r="U44">
        <v>336.167618</v>
      </c>
      <c r="V44">
        <v>13.727024999999999</v>
      </c>
      <c r="W44">
        <v>43.269508999999999</v>
      </c>
      <c r="X44">
        <v>142.10180199999999</v>
      </c>
      <c r="Y44">
        <v>0</v>
      </c>
      <c r="Z44">
        <v>12.71556</v>
      </c>
      <c r="AA44">
        <v>41.094377999999999</v>
      </c>
      <c r="AB44">
        <v>38.060099000000001</v>
      </c>
      <c r="AC44">
        <v>27.996203000000001</v>
      </c>
      <c r="AD44">
        <v>35.248784999999998</v>
      </c>
      <c r="AE44">
        <v>31.762986999999999</v>
      </c>
      <c r="AF44">
        <v>6.1737900000000003</v>
      </c>
      <c r="AG44">
        <v>37.962882</v>
      </c>
      <c r="AH44">
        <v>147.327584</v>
      </c>
      <c r="AI44">
        <v>18.394214000000002</v>
      </c>
      <c r="AJ44">
        <v>0</v>
      </c>
      <c r="AK44">
        <v>48.897108000000003</v>
      </c>
      <c r="AL44">
        <v>76.451919000000004</v>
      </c>
      <c r="AM44">
        <v>15.408947</v>
      </c>
      <c r="AN44">
        <v>0.64497800000000005</v>
      </c>
      <c r="AO44">
        <v>27.188179000000002</v>
      </c>
      <c r="AP44">
        <v>11.105886</v>
      </c>
      <c r="AQ44">
        <v>0</v>
      </c>
      <c r="AR44">
        <v>47.325001999999998</v>
      </c>
      <c r="AS44">
        <v>31.099948000000001</v>
      </c>
      <c r="AT44">
        <v>10.834813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71.910000000000011</v>
      </c>
      <c r="BA44">
        <f t="shared" si="1"/>
        <v>2421.287178</v>
      </c>
      <c r="BD44">
        <v>21.67</v>
      </c>
      <c r="BE44">
        <v>7.07</v>
      </c>
      <c r="BF44">
        <v>0.75</v>
      </c>
      <c r="BG44">
        <v>3.91</v>
      </c>
      <c r="BH44">
        <v>5.38</v>
      </c>
      <c r="BI44">
        <v>4.43</v>
      </c>
      <c r="BJ44">
        <v>2.88</v>
      </c>
      <c r="BK44">
        <v>4.22</v>
      </c>
      <c r="BL44">
        <v>2.02</v>
      </c>
      <c r="BM44">
        <v>0</v>
      </c>
      <c r="BN44">
        <v>0.48</v>
      </c>
      <c r="BO44">
        <v>12.47</v>
      </c>
      <c r="BP44">
        <v>0</v>
      </c>
      <c r="BQ44">
        <v>4.25</v>
      </c>
      <c r="BR44">
        <v>1.99</v>
      </c>
      <c r="BS44">
        <v>0.39</v>
      </c>
      <c r="BT44">
        <v>0</v>
      </c>
      <c r="BU44">
        <v>0</v>
      </c>
      <c r="BV44">
        <v>0</v>
      </c>
      <c r="BW44">
        <f t="shared" si="2"/>
        <v>71.910000000000011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207.62014500000001</v>
      </c>
      <c r="L45">
        <v>424.092536</v>
      </c>
      <c r="M45">
        <v>86.697000000000003</v>
      </c>
      <c r="N45">
        <v>113.789812</v>
      </c>
      <c r="O45">
        <v>119.12709700000001</v>
      </c>
      <c r="P45">
        <v>118.4859</v>
      </c>
      <c r="Q45">
        <v>21.019206000000001</v>
      </c>
      <c r="R45">
        <v>40.834383000000003</v>
      </c>
      <c r="S45">
        <v>25.421582999999998</v>
      </c>
      <c r="T45">
        <v>0</v>
      </c>
      <c r="U45">
        <v>336.167618</v>
      </c>
      <c r="V45">
        <v>13.727024999999999</v>
      </c>
      <c r="W45">
        <v>43.269508999999999</v>
      </c>
      <c r="X45">
        <v>142.10180199999999</v>
      </c>
      <c r="Y45">
        <v>0</v>
      </c>
      <c r="Z45">
        <v>12.71556</v>
      </c>
      <c r="AA45">
        <v>41.094377999999999</v>
      </c>
      <c r="AB45">
        <v>38.060099000000001</v>
      </c>
      <c r="AC45">
        <v>27.996203000000001</v>
      </c>
      <c r="AD45">
        <v>35.248784999999998</v>
      </c>
      <c r="AE45">
        <v>31.762986999999999</v>
      </c>
      <c r="AF45">
        <v>6.1737900000000003</v>
      </c>
      <c r="AG45">
        <v>37.962882</v>
      </c>
      <c r="AH45">
        <v>147.327584</v>
      </c>
      <c r="AI45">
        <v>30.657022000000001</v>
      </c>
      <c r="AJ45">
        <v>0</v>
      </c>
      <c r="AK45">
        <v>48.897108000000003</v>
      </c>
      <c r="AL45">
        <v>76.451919000000004</v>
      </c>
      <c r="AM45">
        <v>15.408947</v>
      </c>
      <c r="AN45">
        <v>0.64497800000000005</v>
      </c>
      <c r="AO45">
        <v>27.188179000000002</v>
      </c>
      <c r="AP45">
        <v>11.105886</v>
      </c>
      <c r="AQ45">
        <v>0</v>
      </c>
      <c r="AR45">
        <v>47.325001999999998</v>
      </c>
      <c r="AS45">
        <v>31.099948000000001</v>
      </c>
      <c r="AT45">
        <v>10.834813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72.23</v>
      </c>
      <c r="BA45">
        <f t="shared" si="1"/>
        <v>2442.5396860000001</v>
      </c>
      <c r="BD45">
        <v>21.67</v>
      </c>
      <c r="BE45">
        <v>7.07</v>
      </c>
      <c r="BF45">
        <v>0.75</v>
      </c>
      <c r="BG45">
        <v>3.91</v>
      </c>
      <c r="BH45">
        <v>5.38</v>
      </c>
      <c r="BI45">
        <v>4.43</v>
      </c>
      <c r="BJ45">
        <v>2.88</v>
      </c>
      <c r="BK45">
        <v>4.22</v>
      </c>
      <c r="BL45">
        <v>2.02</v>
      </c>
      <c r="BM45">
        <v>0</v>
      </c>
      <c r="BN45">
        <v>0.48</v>
      </c>
      <c r="BO45">
        <v>12.79</v>
      </c>
      <c r="BP45">
        <v>0</v>
      </c>
      <c r="BQ45">
        <v>4.25</v>
      </c>
      <c r="BR45">
        <v>1.99</v>
      </c>
      <c r="BS45">
        <v>0.39</v>
      </c>
      <c r="BT45">
        <v>0</v>
      </c>
      <c r="BU45">
        <v>0</v>
      </c>
      <c r="BV45">
        <v>0</v>
      </c>
      <c r="BW45">
        <f t="shared" si="2"/>
        <v>72.23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207.62014500000001</v>
      </c>
      <c r="L46">
        <v>418.31273599999997</v>
      </c>
      <c r="M46">
        <v>86.697000000000003</v>
      </c>
      <c r="N46">
        <v>113.789812</v>
      </c>
      <c r="O46">
        <v>119.12709700000001</v>
      </c>
      <c r="P46">
        <v>118.4859</v>
      </c>
      <c r="Q46">
        <v>21.019206000000001</v>
      </c>
      <c r="R46">
        <v>40.834383000000003</v>
      </c>
      <c r="S46">
        <v>25.421582999999998</v>
      </c>
      <c r="T46">
        <v>0</v>
      </c>
      <c r="U46">
        <v>336.167618</v>
      </c>
      <c r="V46">
        <v>13.727024999999999</v>
      </c>
      <c r="W46">
        <v>43.269508999999999</v>
      </c>
      <c r="X46">
        <v>142.10180199999999</v>
      </c>
      <c r="Y46">
        <v>0</v>
      </c>
      <c r="Z46">
        <v>12.71556</v>
      </c>
      <c r="AA46">
        <v>41.094377999999999</v>
      </c>
      <c r="AB46">
        <v>38.060099000000001</v>
      </c>
      <c r="AC46">
        <v>27.996203000000001</v>
      </c>
      <c r="AD46">
        <v>35.248784999999998</v>
      </c>
      <c r="AE46">
        <v>31.762986999999999</v>
      </c>
      <c r="AF46">
        <v>6.1737900000000003</v>
      </c>
      <c r="AG46">
        <v>37.962882</v>
      </c>
      <c r="AH46">
        <v>147.327584</v>
      </c>
      <c r="AI46">
        <v>30.657022000000001</v>
      </c>
      <c r="AJ46">
        <v>0</v>
      </c>
      <c r="AK46">
        <v>48.897108000000003</v>
      </c>
      <c r="AL46">
        <v>76.451919000000004</v>
      </c>
      <c r="AM46">
        <v>15.408947</v>
      </c>
      <c r="AN46">
        <v>0.64497800000000005</v>
      </c>
      <c r="AO46">
        <v>27.188179000000002</v>
      </c>
      <c r="AP46">
        <v>11.105886</v>
      </c>
      <c r="AQ46">
        <v>0</v>
      </c>
      <c r="AR46">
        <v>47.325001999999998</v>
      </c>
      <c r="AS46">
        <v>31.099948000000001</v>
      </c>
      <c r="AT46">
        <v>10.834813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72.23</v>
      </c>
      <c r="BA46">
        <f t="shared" si="1"/>
        <v>2436.7598859999998</v>
      </c>
      <c r="BD46">
        <v>21.67</v>
      </c>
      <c r="BE46">
        <v>7.07</v>
      </c>
      <c r="BF46">
        <v>0.75</v>
      </c>
      <c r="BG46">
        <v>3.91</v>
      </c>
      <c r="BH46">
        <v>5.38</v>
      </c>
      <c r="BI46">
        <v>4.43</v>
      </c>
      <c r="BJ46">
        <v>2.88</v>
      </c>
      <c r="BK46">
        <v>4.22</v>
      </c>
      <c r="BL46">
        <v>2.02</v>
      </c>
      <c r="BM46">
        <v>0</v>
      </c>
      <c r="BN46">
        <v>0.48</v>
      </c>
      <c r="BO46">
        <v>12.79</v>
      </c>
      <c r="BP46">
        <v>0</v>
      </c>
      <c r="BQ46">
        <v>4.25</v>
      </c>
      <c r="BR46">
        <v>1.99</v>
      </c>
      <c r="BS46">
        <v>0.39</v>
      </c>
      <c r="BT46">
        <v>0</v>
      </c>
      <c r="BU46">
        <v>0</v>
      </c>
      <c r="BV46">
        <v>0</v>
      </c>
      <c r="BW46">
        <f t="shared" si="2"/>
        <v>72.23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207.62014500000001</v>
      </c>
      <c r="L47">
        <v>354.49439999999998</v>
      </c>
      <c r="M47">
        <v>86.697000000000003</v>
      </c>
      <c r="N47">
        <v>113.789812</v>
      </c>
      <c r="O47">
        <v>119.12709700000001</v>
      </c>
      <c r="P47">
        <v>118.4859</v>
      </c>
      <c r="Q47">
        <v>21.019206000000001</v>
      </c>
      <c r="R47">
        <v>40.834383000000003</v>
      </c>
      <c r="S47">
        <v>25.421582999999998</v>
      </c>
      <c r="T47">
        <v>0</v>
      </c>
      <c r="U47">
        <v>336.167618</v>
      </c>
      <c r="V47">
        <v>13.727024999999999</v>
      </c>
      <c r="W47">
        <v>43.269508999999999</v>
      </c>
      <c r="X47">
        <v>142.10180199999999</v>
      </c>
      <c r="Y47">
        <v>0</v>
      </c>
      <c r="Z47">
        <v>12.71556</v>
      </c>
      <c r="AA47">
        <v>41.094377999999999</v>
      </c>
      <c r="AB47">
        <v>38.060099000000001</v>
      </c>
      <c r="AC47">
        <v>27.996203000000001</v>
      </c>
      <c r="AD47">
        <v>35.248784999999998</v>
      </c>
      <c r="AE47">
        <v>31.762986999999999</v>
      </c>
      <c r="AF47">
        <v>6.1737900000000003</v>
      </c>
      <c r="AG47">
        <v>37.962882</v>
      </c>
      <c r="AH47">
        <v>147.327584</v>
      </c>
      <c r="AI47">
        <v>30.657022000000001</v>
      </c>
      <c r="AJ47">
        <v>0</v>
      </c>
      <c r="AK47">
        <v>48.897108000000003</v>
      </c>
      <c r="AL47">
        <v>76.451919000000004</v>
      </c>
      <c r="AM47">
        <v>15.408947</v>
      </c>
      <c r="AN47">
        <v>0.64497800000000005</v>
      </c>
      <c r="AO47">
        <v>27.188179000000002</v>
      </c>
      <c r="AP47">
        <v>11.105886</v>
      </c>
      <c r="AQ47">
        <v>0</v>
      </c>
      <c r="AR47">
        <v>47.325001999999998</v>
      </c>
      <c r="AS47">
        <v>30.726749000000002</v>
      </c>
      <c r="AT47">
        <v>10.834813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72.23</v>
      </c>
      <c r="BA47">
        <f t="shared" si="1"/>
        <v>2372.5683509999999</v>
      </c>
      <c r="BD47">
        <v>21.67</v>
      </c>
      <c r="BE47">
        <v>7.07</v>
      </c>
      <c r="BF47">
        <v>0.75</v>
      </c>
      <c r="BG47">
        <v>3.91</v>
      </c>
      <c r="BH47">
        <v>5.38</v>
      </c>
      <c r="BI47">
        <v>4.43</v>
      </c>
      <c r="BJ47">
        <v>2.88</v>
      </c>
      <c r="BK47">
        <v>4.22</v>
      </c>
      <c r="BL47">
        <v>2.02</v>
      </c>
      <c r="BM47">
        <v>0</v>
      </c>
      <c r="BN47">
        <v>0.48</v>
      </c>
      <c r="BO47">
        <v>12.79</v>
      </c>
      <c r="BP47">
        <v>0</v>
      </c>
      <c r="BQ47">
        <v>4.25</v>
      </c>
      <c r="BR47">
        <v>1.99</v>
      </c>
      <c r="BS47">
        <v>0.39</v>
      </c>
      <c r="BT47">
        <v>0</v>
      </c>
      <c r="BU47">
        <v>0</v>
      </c>
      <c r="BV47">
        <v>0</v>
      </c>
      <c r="BW47">
        <f t="shared" si="2"/>
        <v>72.23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207.62014500000001</v>
      </c>
      <c r="L48">
        <v>431.55840000000001</v>
      </c>
      <c r="M48">
        <v>86.697000000000003</v>
      </c>
      <c r="N48">
        <v>113.789812</v>
      </c>
      <c r="O48">
        <v>119.12709700000001</v>
      </c>
      <c r="P48">
        <v>118.4859</v>
      </c>
      <c r="Q48">
        <v>21.019206000000001</v>
      </c>
      <c r="R48">
        <v>40.834383000000003</v>
      </c>
      <c r="S48">
        <v>25.421582999999998</v>
      </c>
      <c r="T48">
        <v>0</v>
      </c>
      <c r="U48">
        <v>336.167618</v>
      </c>
      <c r="V48">
        <v>13.727024999999999</v>
      </c>
      <c r="W48">
        <v>43.269508999999999</v>
      </c>
      <c r="X48">
        <v>142.10180199999999</v>
      </c>
      <c r="Y48">
        <v>0</v>
      </c>
      <c r="Z48">
        <v>12.71556</v>
      </c>
      <c r="AA48">
        <v>41.094377999999999</v>
      </c>
      <c r="AB48">
        <v>38.060099000000001</v>
      </c>
      <c r="AC48">
        <v>27.996203000000001</v>
      </c>
      <c r="AD48">
        <v>35.248784999999998</v>
      </c>
      <c r="AE48">
        <v>31.762986999999999</v>
      </c>
      <c r="AF48">
        <v>6.1737900000000003</v>
      </c>
      <c r="AG48">
        <v>37.962882</v>
      </c>
      <c r="AH48">
        <v>147.327584</v>
      </c>
      <c r="AI48">
        <v>30.657022000000001</v>
      </c>
      <c r="AJ48">
        <v>0</v>
      </c>
      <c r="AK48">
        <v>48.897108000000003</v>
      </c>
      <c r="AL48">
        <v>76.451919000000004</v>
      </c>
      <c r="AM48">
        <v>15.408947</v>
      </c>
      <c r="AN48">
        <v>0.64497800000000005</v>
      </c>
      <c r="AO48">
        <v>27.188179000000002</v>
      </c>
      <c r="AP48">
        <v>11.105886</v>
      </c>
      <c r="AQ48">
        <v>0</v>
      </c>
      <c r="AR48">
        <v>47.325001999999998</v>
      </c>
      <c r="AS48">
        <v>30.726749000000002</v>
      </c>
      <c r="AT48">
        <v>10.834813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72.23</v>
      </c>
      <c r="BA48">
        <f t="shared" si="1"/>
        <v>2449.6323509999997</v>
      </c>
      <c r="BD48">
        <v>21.67</v>
      </c>
      <c r="BE48">
        <v>7.07</v>
      </c>
      <c r="BF48">
        <v>0.75</v>
      </c>
      <c r="BG48">
        <v>3.91</v>
      </c>
      <c r="BH48">
        <v>5.38</v>
      </c>
      <c r="BI48">
        <v>4.43</v>
      </c>
      <c r="BJ48">
        <v>2.88</v>
      </c>
      <c r="BK48">
        <v>4.22</v>
      </c>
      <c r="BL48">
        <v>2.02</v>
      </c>
      <c r="BM48">
        <v>0</v>
      </c>
      <c r="BN48">
        <v>0.48</v>
      </c>
      <c r="BO48">
        <v>12.79</v>
      </c>
      <c r="BP48">
        <v>0</v>
      </c>
      <c r="BQ48">
        <v>4.25</v>
      </c>
      <c r="BR48">
        <v>1.99</v>
      </c>
      <c r="BS48">
        <v>0.39</v>
      </c>
      <c r="BT48">
        <v>0</v>
      </c>
      <c r="BU48">
        <v>0</v>
      </c>
      <c r="BV48">
        <v>0</v>
      </c>
      <c r="BW48">
        <f t="shared" si="2"/>
        <v>72.23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186.62800799999999</v>
      </c>
      <c r="L49">
        <v>431.55840000000001</v>
      </c>
      <c r="M49">
        <v>86.697000000000003</v>
      </c>
      <c r="N49">
        <v>113.789812</v>
      </c>
      <c r="O49">
        <v>119.12709700000001</v>
      </c>
      <c r="P49">
        <v>119.208375</v>
      </c>
      <c r="Q49">
        <v>21.019206000000001</v>
      </c>
      <c r="R49">
        <v>40.834383000000003</v>
      </c>
      <c r="S49">
        <v>25.421582999999998</v>
      </c>
      <c r="T49">
        <v>0</v>
      </c>
      <c r="U49">
        <v>336.167618</v>
      </c>
      <c r="V49">
        <v>13.727024999999999</v>
      </c>
      <c r="W49">
        <v>43.269508999999999</v>
      </c>
      <c r="X49">
        <v>142.10180199999999</v>
      </c>
      <c r="Y49">
        <v>0</v>
      </c>
      <c r="Z49">
        <v>12.71556</v>
      </c>
      <c r="AA49">
        <v>41.094377999999999</v>
      </c>
      <c r="AB49">
        <v>25.373398999999999</v>
      </c>
      <c r="AC49">
        <v>27.996203000000001</v>
      </c>
      <c r="AD49">
        <v>35.248784999999998</v>
      </c>
      <c r="AE49">
        <v>31.762986999999999</v>
      </c>
      <c r="AF49">
        <v>6.1737900000000003</v>
      </c>
      <c r="AG49">
        <v>37.962882</v>
      </c>
      <c r="AH49">
        <v>147.327584</v>
      </c>
      <c r="AI49">
        <v>30.657022000000001</v>
      </c>
      <c r="AJ49">
        <v>0</v>
      </c>
      <c r="AK49">
        <v>48.897108000000003</v>
      </c>
      <c r="AL49">
        <v>76.451919000000004</v>
      </c>
      <c r="AM49">
        <v>15.408947</v>
      </c>
      <c r="AN49">
        <v>0.64497800000000005</v>
      </c>
      <c r="AO49">
        <v>27.188179000000002</v>
      </c>
      <c r="AP49">
        <v>11.105886</v>
      </c>
      <c r="AQ49">
        <v>0</v>
      </c>
      <c r="AR49">
        <v>47.325001999999998</v>
      </c>
      <c r="AS49">
        <v>30.726749000000002</v>
      </c>
      <c r="AT49">
        <v>10.834813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73.830000000000013</v>
      </c>
      <c r="BA49">
        <f t="shared" si="1"/>
        <v>2418.2759889999998</v>
      </c>
      <c r="BD49">
        <v>21.67</v>
      </c>
      <c r="BE49">
        <v>7.07</v>
      </c>
      <c r="BF49">
        <v>0.75</v>
      </c>
      <c r="BG49">
        <v>3.91</v>
      </c>
      <c r="BH49">
        <v>5.38</v>
      </c>
      <c r="BI49">
        <v>4.43</v>
      </c>
      <c r="BJ49">
        <v>2.88</v>
      </c>
      <c r="BK49">
        <v>4.22</v>
      </c>
      <c r="BL49">
        <v>2.02</v>
      </c>
      <c r="BM49">
        <v>0</v>
      </c>
      <c r="BN49">
        <v>0.48</v>
      </c>
      <c r="BO49">
        <v>14.39</v>
      </c>
      <c r="BP49">
        <v>0</v>
      </c>
      <c r="BQ49">
        <v>4.25</v>
      </c>
      <c r="BR49">
        <v>1.99</v>
      </c>
      <c r="BS49">
        <v>0.39</v>
      </c>
      <c r="BT49">
        <v>0</v>
      </c>
      <c r="BU49">
        <v>0</v>
      </c>
      <c r="BV49">
        <v>0</v>
      </c>
      <c r="BW49">
        <f t="shared" si="2"/>
        <v>73.830000000000013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186.62800799999999</v>
      </c>
      <c r="L50">
        <v>450.82440000000003</v>
      </c>
      <c r="M50">
        <v>86.697000000000003</v>
      </c>
      <c r="N50">
        <v>113.789812</v>
      </c>
      <c r="O50">
        <v>119.12709700000001</v>
      </c>
      <c r="P50">
        <v>118.4859</v>
      </c>
      <c r="Q50">
        <v>17.606908000000001</v>
      </c>
      <c r="R50">
        <v>33.352336000000001</v>
      </c>
      <c r="S50">
        <v>22.817686999999999</v>
      </c>
      <c r="T50">
        <v>0</v>
      </c>
      <c r="U50">
        <v>336.167618</v>
      </c>
      <c r="V50">
        <v>13.727024999999999</v>
      </c>
      <c r="W50">
        <v>43.269508999999999</v>
      </c>
      <c r="X50">
        <v>142.10180199999999</v>
      </c>
      <c r="Y50">
        <v>0</v>
      </c>
      <c r="Z50">
        <v>12.71556</v>
      </c>
      <c r="AA50">
        <v>41.094377999999999</v>
      </c>
      <c r="AB50">
        <v>25.373398999999999</v>
      </c>
      <c r="AC50">
        <v>27.996203000000001</v>
      </c>
      <c r="AD50">
        <v>35.248784999999998</v>
      </c>
      <c r="AE50">
        <v>31.762986999999999</v>
      </c>
      <c r="AF50">
        <v>6.1737900000000003</v>
      </c>
      <c r="AG50">
        <v>37.962882</v>
      </c>
      <c r="AH50">
        <v>147.327584</v>
      </c>
      <c r="AI50">
        <v>30.657022000000001</v>
      </c>
      <c r="AJ50">
        <v>0</v>
      </c>
      <c r="AK50">
        <v>48.897108000000003</v>
      </c>
      <c r="AL50">
        <v>76.451919000000004</v>
      </c>
      <c r="AM50">
        <v>15.408947</v>
      </c>
      <c r="AN50">
        <v>0.64497800000000005</v>
      </c>
      <c r="AO50">
        <v>27.188179000000002</v>
      </c>
      <c r="AP50">
        <v>9.3783030000000007</v>
      </c>
      <c r="AQ50">
        <v>0</v>
      </c>
      <c r="AR50">
        <v>47.325001999999998</v>
      </c>
      <c r="AS50">
        <v>30.726749000000002</v>
      </c>
      <c r="AT50">
        <v>10.834813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73.830000000000013</v>
      </c>
      <c r="BA50">
        <f t="shared" si="1"/>
        <v>2421.5936899999997</v>
      </c>
      <c r="BD50">
        <v>21.67</v>
      </c>
      <c r="BE50">
        <v>7.07</v>
      </c>
      <c r="BF50">
        <v>0.75</v>
      </c>
      <c r="BG50">
        <v>3.91</v>
      </c>
      <c r="BH50">
        <v>5.38</v>
      </c>
      <c r="BI50">
        <v>4.43</v>
      </c>
      <c r="BJ50">
        <v>2.88</v>
      </c>
      <c r="BK50">
        <v>4.22</v>
      </c>
      <c r="BL50">
        <v>2.02</v>
      </c>
      <c r="BM50">
        <v>0</v>
      </c>
      <c r="BN50">
        <v>0.48</v>
      </c>
      <c r="BO50">
        <v>14.39</v>
      </c>
      <c r="BP50">
        <v>0</v>
      </c>
      <c r="BQ50">
        <v>4.25</v>
      </c>
      <c r="BR50">
        <v>1.99</v>
      </c>
      <c r="BS50">
        <v>0.39</v>
      </c>
      <c r="BT50">
        <v>0</v>
      </c>
      <c r="BU50">
        <v>0</v>
      </c>
      <c r="BV50">
        <v>0</v>
      </c>
      <c r="BW50">
        <f t="shared" si="2"/>
        <v>73.830000000000013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177.96457000000001</v>
      </c>
      <c r="L51">
        <v>479.96393599999999</v>
      </c>
      <c r="M51">
        <v>86.697000000000003</v>
      </c>
      <c r="N51">
        <v>113.789812</v>
      </c>
      <c r="O51">
        <v>119.12709700000001</v>
      </c>
      <c r="P51">
        <v>118.4859</v>
      </c>
      <c r="Q51">
        <v>21.019206000000001</v>
      </c>
      <c r="R51">
        <v>40.834383000000003</v>
      </c>
      <c r="S51">
        <v>25.421582999999998</v>
      </c>
      <c r="T51">
        <v>0</v>
      </c>
      <c r="U51">
        <v>336.167618</v>
      </c>
      <c r="V51">
        <v>13.727024999999999</v>
      </c>
      <c r="W51">
        <v>43.269508999999999</v>
      </c>
      <c r="X51">
        <v>142.10180199999999</v>
      </c>
      <c r="Y51">
        <v>0</v>
      </c>
      <c r="Z51">
        <v>12.71556</v>
      </c>
      <c r="AA51">
        <v>41.094377999999999</v>
      </c>
      <c r="AB51">
        <v>25.373398999999999</v>
      </c>
      <c r="AC51">
        <v>27.996203000000001</v>
      </c>
      <c r="AD51">
        <v>35.248784999999998</v>
      </c>
      <c r="AE51">
        <v>31.762986999999999</v>
      </c>
      <c r="AF51">
        <v>6.1737900000000003</v>
      </c>
      <c r="AG51">
        <v>37.962882</v>
      </c>
      <c r="AH51">
        <v>147.327584</v>
      </c>
      <c r="AI51">
        <v>14.715370999999999</v>
      </c>
      <c r="AJ51">
        <v>0</v>
      </c>
      <c r="AK51">
        <v>48.897108000000003</v>
      </c>
      <c r="AL51">
        <v>80.593530999999999</v>
      </c>
      <c r="AM51">
        <v>15.408947</v>
      </c>
      <c r="AN51">
        <v>0.64497800000000005</v>
      </c>
      <c r="AO51">
        <v>27.188179000000002</v>
      </c>
      <c r="AP51">
        <v>9.3783030000000007</v>
      </c>
      <c r="AQ51">
        <v>0</v>
      </c>
      <c r="AR51">
        <v>47.325001999999998</v>
      </c>
      <c r="AS51">
        <v>30.726749000000002</v>
      </c>
      <c r="AT51">
        <v>10.834813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73.680000000000007</v>
      </c>
      <c r="BA51">
        <f t="shared" si="1"/>
        <v>2443.6179899999993</v>
      </c>
      <c r="BD51">
        <v>21.67</v>
      </c>
      <c r="BE51">
        <v>7.07</v>
      </c>
      <c r="BF51">
        <v>0.75</v>
      </c>
      <c r="BG51">
        <v>3.91</v>
      </c>
      <c r="BH51">
        <v>5.38</v>
      </c>
      <c r="BI51">
        <v>4.43</v>
      </c>
      <c r="BJ51">
        <v>2.88</v>
      </c>
      <c r="BK51">
        <v>4.07</v>
      </c>
      <c r="BL51">
        <v>2.02</v>
      </c>
      <c r="BM51">
        <v>0</v>
      </c>
      <c r="BN51">
        <v>0.48</v>
      </c>
      <c r="BO51">
        <v>14.39</v>
      </c>
      <c r="BP51">
        <v>0</v>
      </c>
      <c r="BQ51">
        <v>4.25</v>
      </c>
      <c r="BR51">
        <v>1.99</v>
      </c>
      <c r="BS51">
        <v>0.39</v>
      </c>
      <c r="BT51">
        <v>0</v>
      </c>
      <c r="BU51">
        <v>0</v>
      </c>
      <c r="BV51">
        <v>0</v>
      </c>
      <c r="BW51">
        <f t="shared" si="2"/>
        <v>73.680000000000007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139.43257</v>
      </c>
      <c r="L52">
        <v>479.96393599999999</v>
      </c>
      <c r="M52">
        <v>86.697000000000003</v>
      </c>
      <c r="N52">
        <v>113.789812</v>
      </c>
      <c r="O52">
        <v>119.12709700000001</v>
      </c>
      <c r="P52">
        <v>118.4859</v>
      </c>
      <c r="Q52">
        <v>21.019206000000001</v>
      </c>
      <c r="R52">
        <v>40.834383000000003</v>
      </c>
      <c r="S52">
        <v>25.421582999999998</v>
      </c>
      <c r="T52">
        <v>0</v>
      </c>
      <c r="U52">
        <v>336.167618</v>
      </c>
      <c r="V52">
        <v>13.727024999999999</v>
      </c>
      <c r="W52">
        <v>43.269508999999999</v>
      </c>
      <c r="X52">
        <v>142.10180199999999</v>
      </c>
      <c r="Y52">
        <v>0</v>
      </c>
      <c r="Z52">
        <v>12.71556</v>
      </c>
      <c r="AA52">
        <v>41.094377999999999</v>
      </c>
      <c r="AB52">
        <v>25.373398999999999</v>
      </c>
      <c r="AC52">
        <v>27.996203000000001</v>
      </c>
      <c r="AD52">
        <v>35.248784999999998</v>
      </c>
      <c r="AE52">
        <v>31.762986999999999</v>
      </c>
      <c r="AF52">
        <v>6.1737900000000003</v>
      </c>
      <c r="AG52">
        <v>37.962882</v>
      </c>
      <c r="AH52">
        <v>147.327584</v>
      </c>
      <c r="AI52">
        <v>14.715370999999999</v>
      </c>
      <c r="AJ52">
        <v>0</v>
      </c>
      <c r="AK52">
        <v>48.897108000000003</v>
      </c>
      <c r="AL52">
        <v>80.593530999999999</v>
      </c>
      <c r="AM52">
        <v>15.408947</v>
      </c>
      <c r="AN52">
        <v>0.64497800000000005</v>
      </c>
      <c r="AO52">
        <v>27.188179000000002</v>
      </c>
      <c r="AP52">
        <v>9.3783030000000007</v>
      </c>
      <c r="AQ52">
        <v>0</v>
      </c>
      <c r="AR52">
        <v>47.325001999999998</v>
      </c>
      <c r="AS52">
        <v>30.726749000000002</v>
      </c>
      <c r="AT52">
        <v>10.834813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73.680000000000007</v>
      </c>
      <c r="BA52">
        <f t="shared" si="1"/>
        <v>2405.0859899999996</v>
      </c>
      <c r="BD52">
        <v>21.67</v>
      </c>
      <c r="BE52">
        <v>7.07</v>
      </c>
      <c r="BF52">
        <v>0.75</v>
      </c>
      <c r="BG52">
        <v>3.91</v>
      </c>
      <c r="BH52">
        <v>5.38</v>
      </c>
      <c r="BI52">
        <v>4.43</v>
      </c>
      <c r="BJ52">
        <v>2.88</v>
      </c>
      <c r="BK52">
        <v>4.07</v>
      </c>
      <c r="BL52">
        <v>2.02</v>
      </c>
      <c r="BM52">
        <v>0</v>
      </c>
      <c r="BN52">
        <v>0.48</v>
      </c>
      <c r="BO52">
        <v>14.39</v>
      </c>
      <c r="BP52">
        <v>0</v>
      </c>
      <c r="BQ52">
        <v>4.25</v>
      </c>
      <c r="BR52">
        <v>1.99</v>
      </c>
      <c r="BS52">
        <v>0.39</v>
      </c>
      <c r="BT52">
        <v>0</v>
      </c>
      <c r="BU52">
        <v>0</v>
      </c>
      <c r="BV52">
        <v>0</v>
      </c>
      <c r="BW52">
        <f t="shared" si="2"/>
        <v>73.680000000000007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134.61607000000001</v>
      </c>
      <c r="L53">
        <v>382.670636</v>
      </c>
      <c r="M53">
        <v>86.697000000000003</v>
      </c>
      <c r="N53">
        <v>113.789812</v>
      </c>
      <c r="O53">
        <v>119.12709700000001</v>
      </c>
      <c r="P53">
        <v>118.4859</v>
      </c>
      <c r="Q53">
        <v>21.019206000000001</v>
      </c>
      <c r="R53">
        <v>40.834383000000003</v>
      </c>
      <c r="S53">
        <v>25.421582999999998</v>
      </c>
      <c r="T53">
        <v>0</v>
      </c>
      <c r="U53">
        <v>336.167618</v>
      </c>
      <c r="V53">
        <v>13.727024999999999</v>
      </c>
      <c r="W53">
        <v>43.269508999999999</v>
      </c>
      <c r="X53">
        <v>142.10180199999999</v>
      </c>
      <c r="Y53">
        <v>0</v>
      </c>
      <c r="Z53">
        <v>12.71556</v>
      </c>
      <c r="AA53">
        <v>41.094377999999999</v>
      </c>
      <c r="AB53">
        <v>25.373398999999999</v>
      </c>
      <c r="AC53">
        <v>27.996203000000001</v>
      </c>
      <c r="AD53">
        <v>35.248784999999998</v>
      </c>
      <c r="AE53">
        <v>37.077416999999997</v>
      </c>
      <c r="AF53">
        <v>6.1737900000000003</v>
      </c>
      <c r="AG53">
        <v>37.962882</v>
      </c>
      <c r="AH53">
        <v>147.327584</v>
      </c>
      <c r="AI53">
        <v>14.715370999999999</v>
      </c>
      <c r="AJ53">
        <v>0</v>
      </c>
      <c r="AK53">
        <v>48.897108000000003</v>
      </c>
      <c r="AL53">
        <v>80.593530999999999</v>
      </c>
      <c r="AM53">
        <v>15.408947</v>
      </c>
      <c r="AN53">
        <v>0.64497800000000005</v>
      </c>
      <c r="AO53">
        <v>27.188179000000002</v>
      </c>
      <c r="AP53">
        <v>9.3783030000000007</v>
      </c>
      <c r="AQ53">
        <v>0</v>
      </c>
      <c r="AR53">
        <v>47.325001999999998</v>
      </c>
      <c r="AS53">
        <v>30.452031999999999</v>
      </c>
      <c r="AT53">
        <v>10.834813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73.73</v>
      </c>
      <c r="BA53">
        <f t="shared" si="1"/>
        <v>2308.0659029999997</v>
      </c>
      <c r="BD53">
        <v>21.67</v>
      </c>
      <c r="BE53">
        <v>7.07</v>
      </c>
      <c r="BF53">
        <v>0.75</v>
      </c>
      <c r="BG53">
        <v>3.91</v>
      </c>
      <c r="BH53">
        <v>5.38</v>
      </c>
      <c r="BI53">
        <v>4.43</v>
      </c>
      <c r="BJ53">
        <v>2.88</v>
      </c>
      <c r="BK53">
        <v>4.07</v>
      </c>
      <c r="BL53">
        <v>2.0699999999999998</v>
      </c>
      <c r="BM53">
        <v>0</v>
      </c>
      <c r="BN53">
        <v>0.48</v>
      </c>
      <c r="BO53">
        <v>14.39</v>
      </c>
      <c r="BP53">
        <v>0</v>
      </c>
      <c r="BQ53">
        <v>4.25</v>
      </c>
      <c r="BR53">
        <v>1.99</v>
      </c>
      <c r="BS53">
        <v>0.39</v>
      </c>
      <c r="BT53">
        <v>0</v>
      </c>
      <c r="BU53">
        <v>0</v>
      </c>
      <c r="BV53">
        <v>0</v>
      </c>
      <c r="BW53">
        <f t="shared" si="2"/>
        <v>73.73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134.61607000000001</v>
      </c>
      <c r="L54">
        <v>382.670636</v>
      </c>
      <c r="M54">
        <v>86.697000000000003</v>
      </c>
      <c r="N54">
        <v>113.789812</v>
      </c>
      <c r="O54">
        <v>119.12709700000001</v>
      </c>
      <c r="P54">
        <v>118.4859</v>
      </c>
      <c r="Q54">
        <v>21.019206000000001</v>
      </c>
      <c r="R54">
        <v>40.834383000000003</v>
      </c>
      <c r="S54">
        <v>25.421582999999998</v>
      </c>
      <c r="T54">
        <v>0</v>
      </c>
      <c r="U54">
        <v>336.167618</v>
      </c>
      <c r="V54">
        <v>13.727024999999999</v>
      </c>
      <c r="W54">
        <v>43.269508999999999</v>
      </c>
      <c r="X54">
        <v>142.10180199999999</v>
      </c>
      <c r="Y54">
        <v>0</v>
      </c>
      <c r="Z54">
        <v>18.939827000000001</v>
      </c>
      <c r="AA54">
        <v>41.094377999999999</v>
      </c>
      <c r="AB54">
        <v>25.373398999999999</v>
      </c>
      <c r="AC54">
        <v>27.996203000000001</v>
      </c>
      <c r="AD54">
        <v>35.248784999999998</v>
      </c>
      <c r="AE54">
        <v>37.077416999999997</v>
      </c>
      <c r="AF54">
        <v>6.1737900000000003</v>
      </c>
      <c r="AG54">
        <v>37.962882</v>
      </c>
      <c r="AH54">
        <v>147.327584</v>
      </c>
      <c r="AI54">
        <v>14.715370999999999</v>
      </c>
      <c r="AJ54">
        <v>0</v>
      </c>
      <c r="AK54">
        <v>48.897108000000003</v>
      </c>
      <c r="AL54">
        <v>80.593530999999999</v>
      </c>
      <c r="AM54">
        <v>15.408947</v>
      </c>
      <c r="AN54">
        <v>0.64497800000000005</v>
      </c>
      <c r="AO54">
        <v>27.188179000000002</v>
      </c>
      <c r="AP54">
        <v>9.3783030000000007</v>
      </c>
      <c r="AQ54">
        <v>0</v>
      </c>
      <c r="AR54">
        <v>47.325001999999998</v>
      </c>
      <c r="AS54">
        <v>30.452031999999999</v>
      </c>
      <c r="AT54">
        <v>10.834813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73.59</v>
      </c>
      <c r="BA54">
        <f t="shared" si="1"/>
        <v>2314.1501699999999</v>
      </c>
      <c r="BD54">
        <v>21.67</v>
      </c>
      <c r="BE54">
        <v>7.07</v>
      </c>
      <c r="BF54">
        <v>0.75</v>
      </c>
      <c r="BG54">
        <v>3.91</v>
      </c>
      <c r="BH54">
        <v>5.38</v>
      </c>
      <c r="BI54">
        <v>4.43</v>
      </c>
      <c r="BJ54">
        <v>2.88</v>
      </c>
      <c r="BK54">
        <v>3.99</v>
      </c>
      <c r="BL54">
        <v>2.0099999999999998</v>
      </c>
      <c r="BM54">
        <v>0</v>
      </c>
      <c r="BN54">
        <v>0.48</v>
      </c>
      <c r="BO54">
        <v>14.39</v>
      </c>
      <c r="BP54">
        <v>0</v>
      </c>
      <c r="BQ54">
        <v>4.25</v>
      </c>
      <c r="BR54">
        <v>1.99</v>
      </c>
      <c r="BS54">
        <v>0.39</v>
      </c>
      <c r="BT54">
        <v>0</v>
      </c>
      <c r="BU54">
        <v>0</v>
      </c>
      <c r="BV54">
        <v>0</v>
      </c>
      <c r="BW54">
        <f t="shared" si="2"/>
        <v>73.59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134.61607000000001</v>
      </c>
      <c r="L55">
        <v>382.670636</v>
      </c>
      <c r="M55">
        <v>86.697000000000003</v>
      </c>
      <c r="N55">
        <v>113.789812</v>
      </c>
      <c r="O55">
        <v>119.12709700000001</v>
      </c>
      <c r="P55">
        <v>119.208375</v>
      </c>
      <c r="Q55">
        <v>21.019206000000001</v>
      </c>
      <c r="R55">
        <v>40.834383000000003</v>
      </c>
      <c r="S55">
        <v>25.421582999999998</v>
      </c>
      <c r="T55">
        <v>0</v>
      </c>
      <c r="U55">
        <v>336.167618</v>
      </c>
      <c r="V55">
        <v>13.727024999999999</v>
      </c>
      <c r="W55">
        <v>43.269508999999999</v>
      </c>
      <c r="X55">
        <v>142.10180199999999</v>
      </c>
      <c r="Y55">
        <v>0</v>
      </c>
      <c r="Z55">
        <v>18.939827000000001</v>
      </c>
      <c r="AA55">
        <v>41.094377999999999</v>
      </c>
      <c r="AB55">
        <v>25.373398999999999</v>
      </c>
      <c r="AC55">
        <v>27.996203000000001</v>
      </c>
      <c r="AD55">
        <v>35.248784999999998</v>
      </c>
      <c r="AE55">
        <v>37.077416999999997</v>
      </c>
      <c r="AF55">
        <v>8.5483239999999991</v>
      </c>
      <c r="AG55">
        <v>37.962882</v>
      </c>
      <c r="AH55">
        <v>147.327584</v>
      </c>
      <c r="AI55">
        <v>14.715370999999999</v>
      </c>
      <c r="AJ55">
        <v>0</v>
      </c>
      <c r="AK55">
        <v>48.897108000000003</v>
      </c>
      <c r="AL55">
        <v>80.593530999999999</v>
      </c>
      <c r="AM55">
        <v>15.408947</v>
      </c>
      <c r="AN55">
        <v>0.64497800000000005</v>
      </c>
      <c r="AO55">
        <v>27.188179000000002</v>
      </c>
      <c r="AP55">
        <v>9.3783030000000007</v>
      </c>
      <c r="AQ55">
        <v>0</v>
      </c>
      <c r="AR55">
        <v>47.325001999999998</v>
      </c>
      <c r="AS55">
        <v>30.452031999999999</v>
      </c>
      <c r="AT55">
        <v>10.834813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72.790000000000006</v>
      </c>
      <c r="BA55">
        <f t="shared" si="1"/>
        <v>2316.4471789999998</v>
      </c>
      <c r="BD55">
        <v>21.67</v>
      </c>
      <c r="BE55">
        <v>7.07</v>
      </c>
      <c r="BF55">
        <v>0.75</v>
      </c>
      <c r="BG55">
        <v>3.91</v>
      </c>
      <c r="BH55">
        <v>5.38</v>
      </c>
      <c r="BI55">
        <v>4.43</v>
      </c>
      <c r="BJ55">
        <v>2.88</v>
      </c>
      <c r="BK55">
        <v>3.99</v>
      </c>
      <c r="BL55">
        <v>2.0099999999999998</v>
      </c>
      <c r="BM55">
        <v>0</v>
      </c>
      <c r="BN55">
        <v>0.48</v>
      </c>
      <c r="BO55">
        <v>13.59</v>
      </c>
      <c r="BP55">
        <v>0</v>
      </c>
      <c r="BQ55">
        <v>4.25</v>
      </c>
      <c r="BR55">
        <v>1.99</v>
      </c>
      <c r="BS55">
        <v>0.39</v>
      </c>
      <c r="BT55">
        <v>0</v>
      </c>
      <c r="BU55">
        <v>0</v>
      </c>
      <c r="BV55">
        <v>0</v>
      </c>
      <c r="BW55">
        <f t="shared" si="2"/>
        <v>72.790000000000006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134.61607000000001</v>
      </c>
      <c r="L56">
        <v>382.670636</v>
      </c>
      <c r="M56">
        <v>86.697000000000003</v>
      </c>
      <c r="N56">
        <v>113.789812</v>
      </c>
      <c r="O56">
        <v>119.12709700000001</v>
      </c>
      <c r="P56">
        <v>118.4859</v>
      </c>
      <c r="Q56">
        <v>21.019206000000001</v>
      </c>
      <c r="R56">
        <v>40.834383000000003</v>
      </c>
      <c r="S56">
        <v>25.421582999999998</v>
      </c>
      <c r="T56">
        <v>0</v>
      </c>
      <c r="U56">
        <v>336.167618</v>
      </c>
      <c r="V56">
        <v>13.727024999999999</v>
      </c>
      <c r="W56">
        <v>43.269508999999999</v>
      </c>
      <c r="X56">
        <v>142.10180199999999</v>
      </c>
      <c r="Y56">
        <v>0</v>
      </c>
      <c r="Z56">
        <v>18.939827000000001</v>
      </c>
      <c r="AA56">
        <v>41.094377999999999</v>
      </c>
      <c r="AB56">
        <v>25.373398999999999</v>
      </c>
      <c r="AC56">
        <v>27.996203000000001</v>
      </c>
      <c r="AD56">
        <v>35.248784999999998</v>
      </c>
      <c r="AE56">
        <v>37.077416999999997</v>
      </c>
      <c r="AF56">
        <v>8.5483239999999991</v>
      </c>
      <c r="AG56">
        <v>37.962882</v>
      </c>
      <c r="AH56">
        <v>147.327584</v>
      </c>
      <c r="AI56">
        <v>14.715370999999999</v>
      </c>
      <c r="AJ56">
        <v>0</v>
      </c>
      <c r="AK56">
        <v>48.897108000000003</v>
      </c>
      <c r="AL56">
        <v>80.593530999999999</v>
      </c>
      <c r="AM56">
        <v>15.408947</v>
      </c>
      <c r="AN56">
        <v>0.64497800000000005</v>
      </c>
      <c r="AO56">
        <v>27.188179000000002</v>
      </c>
      <c r="AP56">
        <v>9.3783030000000007</v>
      </c>
      <c r="AQ56">
        <v>0</v>
      </c>
      <c r="AR56">
        <v>47.325001999999998</v>
      </c>
      <c r="AS56">
        <v>30.452031999999999</v>
      </c>
      <c r="AT56">
        <v>10.834813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72.790000000000006</v>
      </c>
      <c r="BA56">
        <f t="shared" si="1"/>
        <v>2315.7247039999997</v>
      </c>
      <c r="BD56">
        <v>21.67</v>
      </c>
      <c r="BE56">
        <v>7.07</v>
      </c>
      <c r="BF56">
        <v>0.75</v>
      </c>
      <c r="BG56">
        <v>3.91</v>
      </c>
      <c r="BH56">
        <v>5.38</v>
      </c>
      <c r="BI56">
        <v>4.43</v>
      </c>
      <c r="BJ56">
        <v>2.88</v>
      </c>
      <c r="BK56">
        <v>3.99</v>
      </c>
      <c r="BL56">
        <v>2.0099999999999998</v>
      </c>
      <c r="BM56">
        <v>0</v>
      </c>
      <c r="BN56">
        <v>0.48</v>
      </c>
      <c r="BO56">
        <v>13.59</v>
      </c>
      <c r="BP56">
        <v>0</v>
      </c>
      <c r="BQ56">
        <v>4.25</v>
      </c>
      <c r="BR56">
        <v>1.99</v>
      </c>
      <c r="BS56">
        <v>0.39</v>
      </c>
      <c r="BT56">
        <v>0</v>
      </c>
      <c r="BU56">
        <v>0</v>
      </c>
      <c r="BV56">
        <v>0</v>
      </c>
      <c r="BW56">
        <f t="shared" si="2"/>
        <v>72.790000000000006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134.61607000000001</v>
      </c>
      <c r="L57">
        <v>382.670636</v>
      </c>
      <c r="M57">
        <v>86.697000000000003</v>
      </c>
      <c r="N57">
        <v>113.789812</v>
      </c>
      <c r="O57">
        <v>119.12709700000001</v>
      </c>
      <c r="P57">
        <v>118.4859</v>
      </c>
      <c r="Q57">
        <v>21.019206000000001</v>
      </c>
      <c r="R57">
        <v>40.834383000000003</v>
      </c>
      <c r="S57">
        <v>25.421582999999998</v>
      </c>
      <c r="T57">
        <v>0</v>
      </c>
      <c r="U57">
        <v>336.167618</v>
      </c>
      <c r="V57">
        <v>13.727024999999999</v>
      </c>
      <c r="W57">
        <v>43.269508999999999</v>
      </c>
      <c r="X57">
        <v>142.10180199999999</v>
      </c>
      <c r="Y57">
        <v>0</v>
      </c>
      <c r="Z57">
        <v>18.939827000000001</v>
      </c>
      <c r="AA57">
        <v>41.094377999999999</v>
      </c>
      <c r="AB57">
        <v>25.373398999999999</v>
      </c>
      <c r="AC57">
        <v>27.996203000000001</v>
      </c>
      <c r="AD57">
        <v>35.248784999999998</v>
      </c>
      <c r="AE57">
        <v>37.077416999999997</v>
      </c>
      <c r="AF57">
        <v>8.5483239999999991</v>
      </c>
      <c r="AG57">
        <v>37.962882</v>
      </c>
      <c r="AH57">
        <v>147.327584</v>
      </c>
      <c r="AI57">
        <v>14.715370999999999</v>
      </c>
      <c r="AJ57">
        <v>0</v>
      </c>
      <c r="AK57">
        <v>48.897108000000003</v>
      </c>
      <c r="AL57">
        <v>76.451919000000004</v>
      </c>
      <c r="AM57">
        <v>15.408947</v>
      </c>
      <c r="AN57">
        <v>0.64497800000000005</v>
      </c>
      <c r="AO57">
        <v>27.188179000000002</v>
      </c>
      <c r="AP57">
        <v>9.3783030000000007</v>
      </c>
      <c r="AQ57">
        <v>0</v>
      </c>
      <c r="AR57">
        <v>47.325001999999998</v>
      </c>
      <c r="AS57">
        <v>30.452031999999999</v>
      </c>
      <c r="AT57">
        <v>10.834813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72.790000000000006</v>
      </c>
      <c r="BA57">
        <f t="shared" si="1"/>
        <v>2311.5830919999999</v>
      </c>
      <c r="BD57">
        <v>21.67</v>
      </c>
      <c r="BE57">
        <v>7.07</v>
      </c>
      <c r="BF57">
        <v>0.75</v>
      </c>
      <c r="BG57">
        <v>3.91</v>
      </c>
      <c r="BH57">
        <v>5.38</v>
      </c>
      <c r="BI57">
        <v>4.43</v>
      </c>
      <c r="BJ57">
        <v>2.88</v>
      </c>
      <c r="BK57">
        <v>3.99</v>
      </c>
      <c r="BL57">
        <v>2.0099999999999998</v>
      </c>
      <c r="BM57">
        <v>0</v>
      </c>
      <c r="BN57">
        <v>0.48</v>
      </c>
      <c r="BO57">
        <v>13.59</v>
      </c>
      <c r="BP57">
        <v>0</v>
      </c>
      <c r="BQ57">
        <v>4.25</v>
      </c>
      <c r="BR57">
        <v>1.99</v>
      </c>
      <c r="BS57">
        <v>0.39</v>
      </c>
      <c r="BT57">
        <v>0</v>
      </c>
      <c r="BU57">
        <v>0</v>
      </c>
      <c r="BV57">
        <v>0</v>
      </c>
      <c r="BW57">
        <f t="shared" si="2"/>
        <v>72.790000000000006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131.72617</v>
      </c>
      <c r="L58">
        <v>424.092536</v>
      </c>
      <c r="M58">
        <v>86.697000000000003</v>
      </c>
      <c r="N58">
        <v>113.789812</v>
      </c>
      <c r="O58">
        <v>119.12709700000001</v>
      </c>
      <c r="P58">
        <v>118.4859</v>
      </c>
      <c r="Q58">
        <v>21.019206000000001</v>
      </c>
      <c r="R58">
        <v>40.834383000000003</v>
      </c>
      <c r="S58">
        <v>25.421582999999998</v>
      </c>
      <c r="T58">
        <v>0</v>
      </c>
      <c r="U58">
        <v>336.167618</v>
      </c>
      <c r="V58">
        <v>13.727024999999999</v>
      </c>
      <c r="W58">
        <v>43.269508999999999</v>
      </c>
      <c r="X58">
        <v>142.10180199999999</v>
      </c>
      <c r="Y58">
        <v>0</v>
      </c>
      <c r="Z58">
        <v>18.939827000000001</v>
      </c>
      <c r="AA58">
        <v>41.094377999999999</v>
      </c>
      <c r="AB58">
        <v>25.373398999999999</v>
      </c>
      <c r="AC58">
        <v>27.996203000000001</v>
      </c>
      <c r="AD58">
        <v>35.248784999999998</v>
      </c>
      <c r="AE58">
        <v>37.077416999999997</v>
      </c>
      <c r="AF58">
        <v>8.5483239999999991</v>
      </c>
      <c r="AG58">
        <v>37.962882</v>
      </c>
      <c r="AH58">
        <v>147.327584</v>
      </c>
      <c r="AI58">
        <v>14.715370999999999</v>
      </c>
      <c r="AJ58">
        <v>0</v>
      </c>
      <c r="AK58">
        <v>48.897108000000003</v>
      </c>
      <c r="AL58">
        <v>76.451919000000004</v>
      </c>
      <c r="AM58">
        <v>15.408947</v>
      </c>
      <c r="AN58">
        <v>0.64497800000000005</v>
      </c>
      <c r="AO58">
        <v>27.188179000000002</v>
      </c>
      <c r="AP58">
        <v>9.3783030000000007</v>
      </c>
      <c r="AQ58">
        <v>0</v>
      </c>
      <c r="AR58">
        <v>47.325001999999998</v>
      </c>
      <c r="AS58">
        <v>30.452031999999999</v>
      </c>
      <c r="AT58">
        <v>10.834813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72.820000000000007</v>
      </c>
      <c r="BA58">
        <f t="shared" si="1"/>
        <v>2350.1450920000002</v>
      </c>
      <c r="BD58">
        <v>21.67</v>
      </c>
      <c r="BE58">
        <v>7.07</v>
      </c>
      <c r="BF58">
        <v>0.75</v>
      </c>
      <c r="BG58">
        <v>3.91</v>
      </c>
      <c r="BH58">
        <v>5.38</v>
      </c>
      <c r="BI58">
        <v>4.43</v>
      </c>
      <c r="BJ58">
        <v>2.88</v>
      </c>
      <c r="BK58">
        <v>3.99</v>
      </c>
      <c r="BL58">
        <v>2.0099999999999998</v>
      </c>
      <c r="BM58">
        <v>0</v>
      </c>
      <c r="BN58">
        <v>0.48</v>
      </c>
      <c r="BO58">
        <v>13.59</v>
      </c>
      <c r="BP58">
        <v>0</v>
      </c>
      <c r="BQ58">
        <v>4.25</v>
      </c>
      <c r="BR58">
        <v>1.99</v>
      </c>
      <c r="BS58">
        <v>0.42</v>
      </c>
      <c r="BT58">
        <v>0</v>
      </c>
      <c r="BU58">
        <v>0</v>
      </c>
      <c r="BV58">
        <v>0</v>
      </c>
      <c r="BW58">
        <f t="shared" si="2"/>
        <v>72.820000000000007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144.24906999999999</v>
      </c>
      <c r="L59">
        <v>487.67033600000002</v>
      </c>
      <c r="M59">
        <v>86.697000000000003</v>
      </c>
      <c r="N59">
        <v>113.789812</v>
      </c>
      <c r="O59">
        <v>119.12709700000001</v>
      </c>
      <c r="P59">
        <v>118.4859</v>
      </c>
      <c r="Q59">
        <v>21.019206000000001</v>
      </c>
      <c r="R59">
        <v>40.834383000000003</v>
      </c>
      <c r="S59">
        <v>25.421582999999998</v>
      </c>
      <c r="T59">
        <v>0</v>
      </c>
      <c r="U59">
        <v>336.167618</v>
      </c>
      <c r="V59">
        <v>13.727024999999999</v>
      </c>
      <c r="W59">
        <v>43.269508999999999</v>
      </c>
      <c r="X59">
        <v>142.10180199999999</v>
      </c>
      <c r="Y59">
        <v>0</v>
      </c>
      <c r="Z59">
        <v>18.939827000000001</v>
      </c>
      <c r="AA59">
        <v>41.094377999999999</v>
      </c>
      <c r="AB59">
        <v>38.060099000000001</v>
      </c>
      <c r="AC59">
        <v>27.996203000000001</v>
      </c>
      <c r="AD59">
        <v>35.248784999999998</v>
      </c>
      <c r="AE59">
        <v>37.077416999999997</v>
      </c>
      <c r="AF59">
        <v>8.5483239999999991</v>
      </c>
      <c r="AG59">
        <v>37.962882</v>
      </c>
      <c r="AH59">
        <v>147.327584</v>
      </c>
      <c r="AI59">
        <v>14.715370999999999</v>
      </c>
      <c r="AJ59">
        <v>0</v>
      </c>
      <c r="AK59">
        <v>48.897108000000003</v>
      </c>
      <c r="AL59">
        <v>76.451919000000004</v>
      </c>
      <c r="AM59">
        <v>15.408947</v>
      </c>
      <c r="AN59">
        <v>0.64497800000000005</v>
      </c>
      <c r="AO59">
        <v>27.188179000000002</v>
      </c>
      <c r="AP59">
        <v>3.208367</v>
      </c>
      <c r="AQ59">
        <v>0</v>
      </c>
      <c r="AR59">
        <v>47.325001999999998</v>
      </c>
      <c r="AS59">
        <v>30.452031999999999</v>
      </c>
      <c r="AT59">
        <v>10.834813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73.23</v>
      </c>
      <c r="BA59">
        <f t="shared" si="1"/>
        <v>2433.172556</v>
      </c>
      <c r="BD59">
        <v>21.67</v>
      </c>
      <c r="BE59">
        <v>7.07</v>
      </c>
      <c r="BF59">
        <v>0.75</v>
      </c>
      <c r="BG59">
        <v>3.91</v>
      </c>
      <c r="BH59">
        <v>5.38</v>
      </c>
      <c r="BI59">
        <v>4.43</v>
      </c>
      <c r="BJ59">
        <v>2.88</v>
      </c>
      <c r="BK59">
        <v>3.99</v>
      </c>
      <c r="BL59">
        <v>2.0099999999999998</v>
      </c>
      <c r="BM59">
        <v>0</v>
      </c>
      <c r="BN59">
        <v>0.48</v>
      </c>
      <c r="BO59">
        <v>14</v>
      </c>
      <c r="BP59">
        <v>0</v>
      </c>
      <c r="BQ59">
        <v>4.25</v>
      </c>
      <c r="BR59">
        <v>1.99</v>
      </c>
      <c r="BS59">
        <v>0.42</v>
      </c>
      <c r="BT59">
        <v>0</v>
      </c>
      <c r="BU59">
        <v>0</v>
      </c>
      <c r="BV59">
        <v>0</v>
      </c>
      <c r="BW59">
        <f t="shared" si="2"/>
        <v>73.23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131.72617</v>
      </c>
      <c r="L60">
        <v>516.56933600000002</v>
      </c>
      <c r="M60">
        <v>86.697000000000003</v>
      </c>
      <c r="N60">
        <v>113.789812</v>
      </c>
      <c r="O60">
        <v>119.12709700000001</v>
      </c>
      <c r="P60">
        <v>118.4859</v>
      </c>
      <c r="Q60">
        <v>21.019206000000001</v>
      </c>
      <c r="R60">
        <v>40.834383000000003</v>
      </c>
      <c r="S60">
        <v>25.421582999999998</v>
      </c>
      <c r="T60">
        <v>0</v>
      </c>
      <c r="U60">
        <v>336.167618</v>
      </c>
      <c r="V60">
        <v>13.727024999999999</v>
      </c>
      <c r="W60">
        <v>43.269508999999999</v>
      </c>
      <c r="X60">
        <v>142.10180199999999</v>
      </c>
      <c r="Y60">
        <v>0</v>
      </c>
      <c r="Z60">
        <v>18.939827000000001</v>
      </c>
      <c r="AA60">
        <v>41.094377999999999</v>
      </c>
      <c r="AB60">
        <v>38.060099000000001</v>
      </c>
      <c r="AC60">
        <v>27.996203000000001</v>
      </c>
      <c r="AD60">
        <v>35.248784999999998</v>
      </c>
      <c r="AE60">
        <v>37.077416999999997</v>
      </c>
      <c r="AF60">
        <v>8.5483239999999991</v>
      </c>
      <c r="AG60">
        <v>37.962882</v>
      </c>
      <c r="AH60">
        <v>147.327584</v>
      </c>
      <c r="AI60">
        <v>14.715370999999999</v>
      </c>
      <c r="AJ60">
        <v>0</v>
      </c>
      <c r="AK60">
        <v>48.897108000000003</v>
      </c>
      <c r="AL60">
        <v>76.451919000000004</v>
      </c>
      <c r="AM60">
        <v>15.408947</v>
      </c>
      <c r="AN60">
        <v>0.64497800000000005</v>
      </c>
      <c r="AO60">
        <v>27.188179000000002</v>
      </c>
      <c r="AP60">
        <v>3.208367</v>
      </c>
      <c r="AQ60">
        <v>0</v>
      </c>
      <c r="AR60">
        <v>47.325001999999998</v>
      </c>
      <c r="AS60">
        <v>30.452031999999999</v>
      </c>
      <c r="AT60">
        <v>10.834813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73.23</v>
      </c>
      <c r="BA60">
        <f t="shared" si="1"/>
        <v>2449.5486559999999</v>
      </c>
      <c r="BD60">
        <v>21.67</v>
      </c>
      <c r="BE60">
        <v>7.07</v>
      </c>
      <c r="BF60">
        <v>0.75</v>
      </c>
      <c r="BG60">
        <v>3.91</v>
      </c>
      <c r="BH60">
        <v>5.38</v>
      </c>
      <c r="BI60">
        <v>4.43</v>
      </c>
      <c r="BJ60">
        <v>2.88</v>
      </c>
      <c r="BK60">
        <v>3.99</v>
      </c>
      <c r="BL60">
        <v>2.0099999999999998</v>
      </c>
      <c r="BM60">
        <v>0</v>
      </c>
      <c r="BN60">
        <v>0.48</v>
      </c>
      <c r="BO60">
        <v>14</v>
      </c>
      <c r="BP60">
        <v>0</v>
      </c>
      <c r="BQ60">
        <v>4.25</v>
      </c>
      <c r="BR60">
        <v>1.99</v>
      </c>
      <c r="BS60">
        <v>0.42</v>
      </c>
      <c r="BT60">
        <v>0</v>
      </c>
      <c r="BU60">
        <v>0</v>
      </c>
      <c r="BV60">
        <v>0</v>
      </c>
      <c r="BW60">
        <f t="shared" si="2"/>
        <v>73.23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207.62014500000001</v>
      </c>
      <c r="L61">
        <v>526.20233599999995</v>
      </c>
      <c r="M61">
        <v>86.697000000000003</v>
      </c>
      <c r="N61">
        <v>113.789812</v>
      </c>
      <c r="O61">
        <v>119.12709700000001</v>
      </c>
      <c r="P61">
        <v>118.4859</v>
      </c>
      <c r="Q61">
        <v>21.019206000000001</v>
      </c>
      <c r="R61">
        <v>40.834383000000003</v>
      </c>
      <c r="S61">
        <v>25.421582999999998</v>
      </c>
      <c r="T61">
        <v>0</v>
      </c>
      <c r="U61">
        <v>336.167618</v>
      </c>
      <c r="V61">
        <v>13.727024999999999</v>
      </c>
      <c r="W61">
        <v>43.269508999999999</v>
      </c>
      <c r="X61">
        <v>142.10180199999999</v>
      </c>
      <c r="Y61">
        <v>0</v>
      </c>
      <c r="Z61">
        <v>18.939827000000001</v>
      </c>
      <c r="AA61">
        <v>41.094377999999999</v>
      </c>
      <c r="AB61">
        <v>38.060099000000001</v>
      </c>
      <c r="AC61">
        <v>27.996203000000001</v>
      </c>
      <c r="AD61">
        <v>35.248784999999998</v>
      </c>
      <c r="AE61">
        <v>31.762986999999999</v>
      </c>
      <c r="AF61">
        <v>8.5483239999999991</v>
      </c>
      <c r="AG61">
        <v>37.962882</v>
      </c>
      <c r="AH61">
        <v>147.327584</v>
      </c>
      <c r="AI61">
        <v>14.715370999999999</v>
      </c>
      <c r="AJ61">
        <v>0</v>
      </c>
      <c r="AK61">
        <v>48.897108000000003</v>
      </c>
      <c r="AL61">
        <v>76.451919000000004</v>
      </c>
      <c r="AM61">
        <v>15.408947</v>
      </c>
      <c r="AN61">
        <v>0.64497800000000005</v>
      </c>
      <c r="AO61">
        <v>27.188179000000002</v>
      </c>
      <c r="AP61">
        <v>3.208367</v>
      </c>
      <c r="AQ61">
        <v>0</v>
      </c>
      <c r="AR61">
        <v>47.325001999999998</v>
      </c>
      <c r="AS61">
        <v>30.452031999999999</v>
      </c>
      <c r="AT61">
        <v>10.834813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73.59</v>
      </c>
      <c r="BA61">
        <f t="shared" si="1"/>
        <v>2530.1212009999999</v>
      </c>
      <c r="BD61">
        <v>21.67</v>
      </c>
      <c r="BE61">
        <v>7.07</v>
      </c>
      <c r="BF61">
        <v>0.75</v>
      </c>
      <c r="BG61">
        <v>3.91</v>
      </c>
      <c r="BH61">
        <v>5.38</v>
      </c>
      <c r="BI61">
        <v>4.43</v>
      </c>
      <c r="BJ61">
        <v>2.88</v>
      </c>
      <c r="BK61">
        <v>3.99</v>
      </c>
      <c r="BL61">
        <v>2.0099999999999998</v>
      </c>
      <c r="BM61">
        <v>0</v>
      </c>
      <c r="BN61">
        <v>0.48</v>
      </c>
      <c r="BO61">
        <v>14.39</v>
      </c>
      <c r="BP61">
        <v>0</v>
      </c>
      <c r="BQ61">
        <v>4.25</v>
      </c>
      <c r="BR61">
        <v>1.99</v>
      </c>
      <c r="BS61">
        <v>0.39</v>
      </c>
      <c r="BT61">
        <v>0</v>
      </c>
      <c r="BU61">
        <v>0</v>
      </c>
      <c r="BV61">
        <v>0</v>
      </c>
      <c r="BW61">
        <f t="shared" si="2"/>
        <v>73.59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207.62014500000001</v>
      </c>
      <c r="L62">
        <v>523.31243600000005</v>
      </c>
      <c r="M62">
        <v>86.697000000000003</v>
      </c>
      <c r="N62">
        <v>113.789812</v>
      </c>
      <c r="O62">
        <v>119.12709700000001</v>
      </c>
      <c r="P62">
        <v>118.4859</v>
      </c>
      <c r="Q62">
        <v>21.019206000000001</v>
      </c>
      <c r="R62">
        <v>40.834383000000003</v>
      </c>
      <c r="S62">
        <v>25.421582999999998</v>
      </c>
      <c r="T62">
        <v>0</v>
      </c>
      <c r="U62">
        <v>336.167618</v>
      </c>
      <c r="V62">
        <v>13.727024999999999</v>
      </c>
      <c r="W62">
        <v>43.269508999999999</v>
      </c>
      <c r="X62">
        <v>142.10180199999999</v>
      </c>
      <c r="Y62">
        <v>0</v>
      </c>
      <c r="Z62">
        <v>18.939827000000001</v>
      </c>
      <c r="AA62">
        <v>41.094377999999999</v>
      </c>
      <c r="AB62">
        <v>38.060099000000001</v>
      </c>
      <c r="AC62">
        <v>27.996203000000001</v>
      </c>
      <c r="AD62">
        <v>35.248784999999998</v>
      </c>
      <c r="AE62">
        <v>31.762986999999999</v>
      </c>
      <c r="AF62">
        <v>8.5483239999999991</v>
      </c>
      <c r="AG62">
        <v>37.962882</v>
      </c>
      <c r="AH62">
        <v>147.327584</v>
      </c>
      <c r="AI62">
        <v>14.715370999999999</v>
      </c>
      <c r="AJ62">
        <v>0</v>
      </c>
      <c r="AK62">
        <v>48.897108000000003</v>
      </c>
      <c r="AL62">
        <v>76.451919000000004</v>
      </c>
      <c r="AM62">
        <v>15.408947</v>
      </c>
      <c r="AN62">
        <v>0.64497800000000005</v>
      </c>
      <c r="AO62">
        <v>27.188179000000002</v>
      </c>
      <c r="AP62">
        <v>3.208367</v>
      </c>
      <c r="AQ62">
        <v>0</v>
      </c>
      <c r="AR62">
        <v>47.325001999999998</v>
      </c>
      <c r="AS62">
        <v>30.452031999999999</v>
      </c>
      <c r="AT62">
        <v>10.834813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73.5</v>
      </c>
      <c r="BA62">
        <f t="shared" si="1"/>
        <v>2527.1413009999997</v>
      </c>
      <c r="BD62">
        <v>21.67</v>
      </c>
      <c r="BE62">
        <v>7.07</v>
      </c>
      <c r="BF62">
        <v>0.75</v>
      </c>
      <c r="BG62">
        <v>3.91</v>
      </c>
      <c r="BH62">
        <v>5.38</v>
      </c>
      <c r="BI62">
        <v>4.43</v>
      </c>
      <c r="BJ62">
        <v>2.88</v>
      </c>
      <c r="BK62">
        <v>3.93</v>
      </c>
      <c r="BL62">
        <v>1.98</v>
      </c>
      <c r="BM62">
        <v>0</v>
      </c>
      <c r="BN62">
        <v>0.48</v>
      </c>
      <c r="BO62">
        <v>14.39</v>
      </c>
      <c r="BP62">
        <v>0</v>
      </c>
      <c r="BQ62">
        <v>4.25</v>
      </c>
      <c r="BR62">
        <v>1.99</v>
      </c>
      <c r="BS62">
        <v>0.39</v>
      </c>
      <c r="BT62">
        <v>0</v>
      </c>
      <c r="BU62">
        <v>0</v>
      </c>
      <c r="BV62">
        <v>0</v>
      </c>
      <c r="BW62">
        <f t="shared" si="2"/>
        <v>73.5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207.62014500000001</v>
      </c>
      <c r="L63">
        <v>488.63363600000002</v>
      </c>
      <c r="M63">
        <v>86.697000000000003</v>
      </c>
      <c r="N63">
        <v>113.789812</v>
      </c>
      <c r="O63">
        <v>119.12709700000001</v>
      </c>
      <c r="P63">
        <v>118.4859</v>
      </c>
      <c r="Q63">
        <v>21.019206000000001</v>
      </c>
      <c r="R63">
        <v>40.834383000000003</v>
      </c>
      <c r="S63">
        <v>25.421582999999998</v>
      </c>
      <c r="T63">
        <v>0</v>
      </c>
      <c r="U63">
        <v>336.167618</v>
      </c>
      <c r="V63">
        <v>12.385630000000001</v>
      </c>
      <c r="W63">
        <v>43.269508999999999</v>
      </c>
      <c r="X63">
        <v>142.10180199999999</v>
      </c>
      <c r="Y63">
        <v>0</v>
      </c>
      <c r="Z63">
        <v>19.073340000000002</v>
      </c>
      <c r="AA63">
        <v>41.094377999999999</v>
      </c>
      <c r="AB63">
        <v>38.060099000000001</v>
      </c>
      <c r="AC63">
        <v>27.996203000000001</v>
      </c>
      <c r="AD63">
        <v>35.248784999999998</v>
      </c>
      <c r="AE63">
        <v>31.762986999999999</v>
      </c>
      <c r="AF63">
        <v>8.5483239999999991</v>
      </c>
      <c r="AG63">
        <v>37.962882</v>
      </c>
      <c r="AH63">
        <v>147.327584</v>
      </c>
      <c r="AI63">
        <v>14.715370999999999</v>
      </c>
      <c r="AJ63">
        <v>0</v>
      </c>
      <c r="AK63">
        <v>48.897108000000003</v>
      </c>
      <c r="AL63">
        <v>76.451919000000004</v>
      </c>
      <c r="AM63">
        <v>15.408947</v>
      </c>
      <c r="AN63">
        <v>0.64497800000000005</v>
      </c>
      <c r="AO63">
        <v>27.188179000000002</v>
      </c>
      <c r="AP63">
        <v>9.3783030000000007</v>
      </c>
      <c r="AQ63">
        <v>0</v>
      </c>
      <c r="AR63">
        <v>47.325001999999998</v>
      </c>
      <c r="AS63">
        <v>30.452031999999999</v>
      </c>
      <c r="AT63">
        <v>10.834813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73.5</v>
      </c>
      <c r="BA63">
        <f t="shared" si="1"/>
        <v>2497.4245550000001</v>
      </c>
      <c r="BD63">
        <v>21.67</v>
      </c>
      <c r="BE63">
        <v>7.07</v>
      </c>
      <c r="BF63">
        <v>0.75</v>
      </c>
      <c r="BG63">
        <v>3.91</v>
      </c>
      <c r="BH63">
        <v>5.38</v>
      </c>
      <c r="BI63">
        <v>4.43</v>
      </c>
      <c r="BJ63">
        <v>2.88</v>
      </c>
      <c r="BK63">
        <v>3.93</v>
      </c>
      <c r="BL63">
        <v>1.98</v>
      </c>
      <c r="BM63">
        <v>0</v>
      </c>
      <c r="BN63">
        <v>0.48</v>
      </c>
      <c r="BO63">
        <v>14.39</v>
      </c>
      <c r="BP63">
        <v>0</v>
      </c>
      <c r="BQ63">
        <v>4.25</v>
      </c>
      <c r="BR63">
        <v>1.99</v>
      </c>
      <c r="BS63">
        <v>0.39</v>
      </c>
      <c r="BT63">
        <v>0</v>
      </c>
      <c r="BU63">
        <v>0</v>
      </c>
      <c r="BV63">
        <v>0</v>
      </c>
      <c r="BW63">
        <f t="shared" si="2"/>
        <v>73.5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207.62014500000001</v>
      </c>
      <c r="L64">
        <v>478.03733599999998</v>
      </c>
      <c r="M64">
        <v>86.697000000000003</v>
      </c>
      <c r="N64">
        <v>113.789812</v>
      </c>
      <c r="O64">
        <v>119.12709700000001</v>
      </c>
      <c r="P64">
        <v>118.4859</v>
      </c>
      <c r="Q64">
        <v>21.019206000000001</v>
      </c>
      <c r="R64">
        <v>40.834383000000003</v>
      </c>
      <c r="S64">
        <v>25.421582999999998</v>
      </c>
      <c r="T64">
        <v>0</v>
      </c>
      <c r="U64">
        <v>336.167618</v>
      </c>
      <c r="V64">
        <v>12.385630000000001</v>
      </c>
      <c r="W64">
        <v>43.269508999999999</v>
      </c>
      <c r="X64">
        <v>142.10180199999999</v>
      </c>
      <c r="Y64">
        <v>0</v>
      </c>
      <c r="Z64">
        <v>19.073340000000002</v>
      </c>
      <c r="AA64">
        <v>41.094377999999999</v>
      </c>
      <c r="AB64">
        <v>38.060099000000001</v>
      </c>
      <c r="AC64">
        <v>27.996203000000001</v>
      </c>
      <c r="AD64">
        <v>35.248784999999998</v>
      </c>
      <c r="AE64">
        <v>31.762986999999999</v>
      </c>
      <c r="AF64">
        <v>8.5483239999999991</v>
      </c>
      <c r="AG64">
        <v>37.962882</v>
      </c>
      <c r="AH64">
        <v>147.327584</v>
      </c>
      <c r="AI64">
        <v>14.715370999999999</v>
      </c>
      <c r="AJ64">
        <v>0</v>
      </c>
      <c r="AK64">
        <v>48.897108000000003</v>
      </c>
      <c r="AL64">
        <v>76.451919000000004</v>
      </c>
      <c r="AM64">
        <v>15.408947</v>
      </c>
      <c r="AN64">
        <v>0.64497800000000005</v>
      </c>
      <c r="AO64">
        <v>27.188179000000002</v>
      </c>
      <c r="AP64">
        <v>9.3783030000000007</v>
      </c>
      <c r="AQ64">
        <v>0</v>
      </c>
      <c r="AR64">
        <v>47.325001999999998</v>
      </c>
      <c r="AS64">
        <v>30.452031999999999</v>
      </c>
      <c r="AT64">
        <v>10.834813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73.5</v>
      </c>
      <c r="BA64">
        <f t="shared" si="1"/>
        <v>2486.8282549999999</v>
      </c>
      <c r="BD64">
        <v>21.67</v>
      </c>
      <c r="BE64">
        <v>7.07</v>
      </c>
      <c r="BF64">
        <v>0.75</v>
      </c>
      <c r="BG64">
        <v>3.91</v>
      </c>
      <c r="BH64">
        <v>5.38</v>
      </c>
      <c r="BI64">
        <v>4.43</v>
      </c>
      <c r="BJ64">
        <v>2.88</v>
      </c>
      <c r="BK64">
        <v>3.93</v>
      </c>
      <c r="BL64">
        <v>1.98</v>
      </c>
      <c r="BM64">
        <v>0</v>
      </c>
      <c r="BN64">
        <v>0.48</v>
      </c>
      <c r="BO64">
        <v>14.39</v>
      </c>
      <c r="BP64">
        <v>0</v>
      </c>
      <c r="BQ64">
        <v>4.25</v>
      </c>
      <c r="BR64">
        <v>1.99</v>
      </c>
      <c r="BS64">
        <v>0.39</v>
      </c>
      <c r="BT64">
        <v>0</v>
      </c>
      <c r="BU64">
        <v>0</v>
      </c>
      <c r="BV64">
        <v>0</v>
      </c>
      <c r="BW64">
        <f t="shared" si="2"/>
        <v>73.5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207.62014500000001</v>
      </c>
      <c r="L65">
        <v>475.14743600000003</v>
      </c>
      <c r="M65">
        <v>86.697000000000003</v>
      </c>
      <c r="N65">
        <v>113.789812</v>
      </c>
      <c r="O65">
        <v>119.12709700000001</v>
      </c>
      <c r="P65">
        <v>118.4859</v>
      </c>
      <c r="Q65">
        <v>21.019206000000001</v>
      </c>
      <c r="R65">
        <v>40.834383000000003</v>
      </c>
      <c r="S65">
        <v>25.421582999999998</v>
      </c>
      <c r="T65">
        <v>0</v>
      </c>
      <c r="U65">
        <v>336.167618</v>
      </c>
      <c r="V65">
        <v>12.385630000000001</v>
      </c>
      <c r="W65">
        <v>43.269508999999999</v>
      </c>
      <c r="X65">
        <v>142.10180199999999</v>
      </c>
      <c r="Y65">
        <v>0</v>
      </c>
      <c r="Z65">
        <v>12.626550999999999</v>
      </c>
      <c r="AA65">
        <v>41.094377999999999</v>
      </c>
      <c r="AB65">
        <v>38.060099000000001</v>
      </c>
      <c r="AC65">
        <v>27.996203000000001</v>
      </c>
      <c r="AD65">
        <v>35.248784999999998</v>
      </c>
      <c r="AE65">
        <v>31.762986999999999</v>
      </c>
      <c r="AF65">
        <v>8.5483239999999991</v>
      </c>
      <c r="AG65">
        <v>37.962882</v>
      </c>
      <c r="AH65">
        <v>147.327584</v>
      </c>
      <c r="AI65">
        <v>14.715370999999999</v>
      </c>
      <c r="AJ65">
        <v>0</v>
      </c>
      <c r="AK65">
        <v>48.897108000000003</v>
      </c>
      <c r="AL65">
        <v>76.451919000000004</v>
      </c>
      <c r="AM65">
        <v>15.408947</v>
      </c>
      <c r="AN65">
        <v>0.64497800000000005</v>
      </c>
      <c r="AO65">
        <v>27.188179000000002</v>
      </c>
      <c r="AP65">
        <v>9.3783030000000007</v>
      </c>
      <c r="AQ65">
        <v>0</v>
      </c>
      <c r="AR65">
        <v>47.325001999999998</v>
      </c>
      <c r="AS65">
        <v>30.452031999999999</v>
      </c>
      <c r="AT65">
        <v>10.834813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73.5</v>
      </c>
      <c r="BA65">
        <f t="shared" si="1"/>
        <v>2477.4915660000001</v>
      </c>
      <c r="BD65">
        <v>21.67</v>
      </c>
      <c r="BE65">
        <v>7.07</v>
      </c>
      <c r="BF65">
        <v>0.75</v>
      </c>
      <c r="BG65">
        <v>3.91</v>
      </c>
      <c r="BH65">
        <v>5.38</v>
      </c>
      <c r="BI65">
        <v>4.43</v>
      </c>
      <c r="BJ65">
        <v>2.88</v>
      </c>
      <c r="BK65">
        <v>3.93</v>
      </c>
      <c r="BL65">
        <v>1.98</v>
      </c>
      <c r="BM65">
        <v>0</v>
      </c>
      <c r="BN65">
        <v>0.48</v>
      </c>
      <c r="BO65">
        <v>14.39</v>
      </c>
      <c r="BP65">
        <v>0</v>
      </c>
      <c r="BQ65">
        <v>4.25</v>
      </c>
      <c r="BR65">
        <v>1.99</v>
      </c>
      <c r="BS65">
        <v>0.39</v>
      </c>
      <c r="BT65">
        <v>0</v>
      </c>
      <c r="BU65">
        <v>0</v>
      </c>
      <c r="BV65">
        <v>0</v>
      </c>
      <c r="BW65">
        <f t="shared" si="2"/>
        <v>73.5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207.62014500000001</v>
      </c>
      <c r="L66">
        <v>474.18413600000002</v>
      </c>
      <c r="M66">
        <v>86.697000000000003</v>
      </c>
      <c r="N66">
        <v>113.789812</v>
      </c>
      <c r="O66">
        <v>119.12709700000001</v>
      </c>
      <c r="P66">
        <v>118.4859</v>
      </c>
      <c r="Q66">
        <v>21.019206000000001</v>
      </c>
      <c r="R66">
        <v>40.834383000000003</v>
      </c>
      <c r="S66">
        <v>25.421582999999998</v>
      </c>
      <c r="T66">
        <v>0</v>
      </c>
      <c r="U66">
        <v>336.167618</v>
      </c>
      <c r="V66">
        <v>12.385630000000001</v>
      </c>
      <c r="W66">
        <v>43.269508999999999</v>
      </c>
      <c r="X66">
        <v>142.10180199999999</v>
      </c>
      <c r="Y66">
        <v>0</v>
      </c>
      <c r="Z66">
        <v>12.626550999999999</v>
      </c>
      <c r="AA66">
        <v>41.094377999999999</v>
      </c>
      <c r="AB66">
        <v>38.060099000000001</v>
      </c>
      <c r="AC66">
        <v>27.996203000000001</v>
      </c>
      <c r="AD66">
        <v>35.248784999999998</v>
      </c>
      <c r="AE66">
        <v>31.762986999999999</v>
      </c>
      <c r="AF66">
        <v>8.5483239999999991</v>
      </c>
      <c r="AG66">
        <v>37.962882</v>
      </c>
      <c r="AH66">
        <v>147.327584</v>
      </c>
      <c r="AI66">
        <v>14.715370999999999</v>
      </c>
      <c r="AJ66">
        <v>0</v>
      </c>
      <c r="AK66">
        <v>48.897108000000003</v>
      </c>
      <c r="AL66">
        <v>76.451919000000004</v>
      </c>
      <c r="AM66">
        <v>15.408947</v>
      </c>
      <c r="AN66">
        <v>0.64497800000000005</v>
      </c>
      <c r="AO66">
        <v>27.188179000000002</v>
      </c>
      <c r="AP66">
        <v>9.3783030000000007</v>
      </c>
      <c r="AQ66">
        <v>0</v>
      </c>
      <c r="AR66">
        <v>47.325001999999998</v>
      </c>
      <c r="AS66">
        <v>30.452031999999999</v>
      </c>
      <c r="AT66">
        <v>10.834813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73.5</v>
      </c>
      <c r="BA66">
        <f t="shared" si="1"/>
        <v>2476.5282659999998</v>
      </c>
      <c r="BD66">
        <v>21.67</v>
      </c>
      <c r="BE66">
        <v>7.07</v>
      </c>
      <c r="BF66">
        <v>0.75</v>
      </c>
      <c r="BG66">
        <v>3.91</v>
      </c>
      <c r="BH66">
        <v>5.38</v>
      </c>
      <c r="BI66">
        <v>4.43</v>
      </c>
      <c r="BJ66">
        <v>2.88</v>
      </c>
      <c r="BK66">
        <v>3.93</v>
      </c>
      <c r="BL66">
        <v>1.98</v>
      </c>
      <c r="BM66">
        <v>0</v>
      </c>
      <c r="BN66">
        <v>0.48</v>
      </c>
      <c r="BO66">
        <v>14.39</v>
      </c>
      <c r="BP66">
        <v>0</v>
      </c>
      <c r="BQ66">
        <v>4.25</v>
      </c>
      <c r="BR66">
        <v>1.99</v>
      </c>
      <c r="BS66">
        <v>0.39</v>
      </c>
      <c r="BT66">
        <v>0</v>
      </c>
      <c r="BU66">
        <v>0</v>
      </c>
      <c r="BV66">
        <v>0</v>
      </c>
      <c r="BW66">
        <f t="shared" si="2"/>
        <v>73.5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207.62014500000001</v>
      </c>
      <c r="L67">
        <v>478.03733599999998</v>
      </c>
      <c r="M67">
        <v>86.697000000000003</v>
      </c>
      <c r="N67">
        <v>113.789812</v>
      </c>
      <c r="O67">
        <v>119.12709700000001</v>
      </c>
      <c r="P67">
        <v>118.4859</v>
      </c>
      <c r="Q67">
        <v>10.511347000000001</v>
      </c>
      <c r="R67">
        <v>40.834383000000003</v>
      </c>
      <c r="S67">
        <v>25.421582999999998</v>
      </c>
      <c r="T67">
        <v>0</v>
      </c>
      <c r="U67">
        <v>336.167618</v>
      </c>
      <c r="V67">
        <v>12.385630000000001</v>
      </c>
      <c r="W67">
        <v>43.269508999999999</v>
      </c>
      <c r="X67">
        <v>142.10180199999999</v>
      </c>
      <c r="Y67">
        <v>0</v>
      </c>
      <c r="Z67">
        <v>12.626550999999999</v>
      </c>
      <c r="AA67">
        <v>41.094377999999999</v>
      </c>
      <c r="AB67">
        <v>38.060099000000001</v>
      </c>
      <c r="AC67">
        <v>27.996203000000001</v>
      </c>
      <c r="AD67">
        <v>35.248784999999998</v>
      </c>
      <c r="AE67">
        <v>31.762986999999999</v>
      </c>
      <c r="AF67">
        <v>8.5483239999999991</v>
      </c>
      <c r="AG67">
        <v>37.962882</v>
      </c>
      <c r="AH67">
        <v>147.327584</v>
      </c>
      <c r="AI67">
        <v>14.715370999999999</v>
      </c>
      <c r="AJ67">
        <v>0</v>
      </c>
      <c r="AK67">
        <v>48.897108000000003</v>
      </c>
      <c r="AL67">
        <v>76.451919000000004</v>
      </c>
      <c r="AM67">
        <v>15.408947</v>
      </c>
      <c r="AN67">
        <v>0.64497800000000005</v>
      </c>
      <c r="AO67">
        <v>27.188179000000002</v>
      </c>
      <c r="AP67">
        <v>9.3783030000000007</v>
      </c>
      <c r="AQ67">
        <v>0</v>
      </c>
      <c r="AR67">
        <v>47.325001999999998</v>
      </c>
      <c r="AS67">
        <v>30.452031999999999</v>
      </c>
      <c r="AT67">
        <v>10.834813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73.53</v>
      </c>
      <c r="BA67">
        <f t="shared" si="1"/>
        <v>2469.9036070000002</v>
      </c>
      <c r="BD67">
        <v>21.67</v>
      </c>
      <c r="BE67">
        <v>7.07</v>
      </c>
      <c r="BF67">
        <v>0.78</v>
      </c>
      <c r="BG67">
        <v>3.91</v>
      </c>
      <c r="BH67">
        <v>5.38</v>
      </c>
      <c r="BI67">
        <v>4.43</v>
      </c>
      <c r="BJ67">
        <v>2.88</v>
      </c>
      <c r="BK67">
        <v>3.93</v>
      </c>
      <c r="BL67">
        <v>1.98</v>
      </c>
      <c r="BM67">
        <v>0</v>
      </c>
      <c r="BN67">
        <v>0.48</v>
      </c>
      <c r="BO67">
        <v>14.39</v>
      </c>
      <c r="BP67">
        <v>0</v>
      </c>
      <c r="BQ67">
        <v>4.25</v>
      </c>
      <c r="BR67">
        <v>1.99</v>
      </c>
      <c r="BS67">
        <v>0.39</v>
      </c>
      <c r="BT67">
        <v>0</v>
      </c>
      <c r="BU67">
        <v>0</v>
      </c>
      <c r="BV67">
        <v>0</v>
      </c>
      <c r="BW67">
        <f t="shared" si="2"/>
        <v>73.53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207.62014500000001</v>
      </c>
      <c r="L68">
        <v>463.58783599999998</v>
      </c>
      <c r="M68">
        <v>86.697000000000003</v>
      </c>
      <c r="N68">
        <v>113.789812</v>
      </c>
      <c r="O68">
        <v>119.12709700000001</v>
      </c>
      <c r="P68">
        <v>118.4859</v>
      </c>
      <c r="Q68">
        <v>10.511347000000001</v>
      </c>
      <c r="R68">
        <v>40.834383000000003</v>
      </c>
      <c r="S68">
        <v>25.421582999999998</v>
      </c>
      <c r="T68">
        <v>0</v>
      </c>
      <c r="U68">
        <v>336.167618</v>
      </c>
      <c r="V68">
        <v>12.385630000000001</v>
      </c>
      <c r="W68">
        <v>43.269508999999999</v>
      </c>
      <c r="X68">
        <v>142.10180199999999</v>
      </c>
      <c r="Y68">
        <v>0</v>
      </c>
      <c r="Z68">
        <v>12.626550999999999</v>
      </c>
      <c r="AA68">
        <v>41.094377999999999</v>
      </c>
      <c r="AB68">
        <v>38.060099000000001</v>
      </c>
      <c r="AC68">
        <v>27.996203000000001</v>
      </c>
      <c r="AD68">
        <v>35.248784999999998</v>
      </c>
      <c r="AE68">
        <v>31.762986999999999</v>
      </c>
      <c r="AF68">
        <v>8.5483239999999991</v>
      </c>
      <c r="AG68">
        <v>37.962882</v>
      </c>
      <c r="AH68">
        <v>147.327584</v>
      </c>
      <c r="AI68">
        <v>14.715370999999999</v>
      </c>
      <c r="AJ68">
        <v>0</v>
      </c>
      <c r="AK68">
        <v>48.897108000000003</v>
      </c>
      <c r="AL68">
        <v>76.451919000000004</v>
      </c>
      <c r="AM68">
        <v>15.408947</v>
      </c>
      <c r="AN68">
        <v>0.64497800000000005</v>
      </c>
      <c r="AO68">
        <v>27.188179000000002</v>
      </c>
      <c r="AP68">
        <v>9.3783030000000007</v>
      </c>
      <c r="AQ68">
        <v>0</v>
      </c>
      <c r="AR68">
        <v>47.325001999999998</v>
      </c>
      <c r="AS68">
        <v>30.452031999999999</v>
      </c>
      <c r="AT68">
        <v>10.834813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73.53</v>
      </c>
      <c r="BA68">
        <f t="shared" ref="BA68:BA99" si="4">SUM(B68:AZ68)</f>
        <v>2455.454107</v>
      </c>
      <c r="BD68">
        <v>21.67</v>
      </c>
      <c r="BE68">
        <v>7.07</v>
      </c>
      <c r="BF68">
        <v>0.78</v>
      </c>
      <c r="BG68">
        <v>3.91</v>
      </c>
      <c r="BH68">
        <v>5.38</v>
      </c>
      <c r="BI68">
        <v>4.43</v>
      </c>
      <c r="BJ68">
        <v>2.88</v>
      </c>
      <c r="BK68">
        <v>3.93</v>
      </c>
      <c r="BL68">
        <v>1.98</v>
      </c>
      <c r="BM68">
        <v>0</v>
      </c>
      <c r="BN68">
        <v>0.48</v>
      </c>
      <c r="BO68">
        <v>14.39</v>
      </c>
      <c r="BP68">
        <v>0</v>
      </c>
      <c r="BQ68">
        <v>4.25</v>
      </c>
      <c r="BR68">
        <v>1.99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73.53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207.62014500000001</v>
      </c>
      <c r="L69">
        <v>459.73463600000002</v>
      </c>
      <c r="M69">
        <v>86.697000000000003</v>
      </c>
      <c r="N69">
        <v>113.789812</v>
      </c>
      <c r="O69">
        <v>119.12709700000001</v>
      </c>
      <c r="P69">
        <v>118.4859</v>
      </c>
      <c r="Q69">
        <v>10.511347000000001</v>
      </c>
      <c r="R69">
        <v>40.834383000000003</v>
      </c>
      <c r="S69">
        <v>25.421582999999998</v>
      </c>
      <c r="T69">
        <v>0</v>
      </c>
      <c r="U69">
        <v>336.167618</v>
      </c>
      <c r="V69">
        <v>12.385630000000001</v>
      </c>
      <c r="W69">
        <v>43.269508999999999</v>
      </c>
      <c r="X69">
        <v>142.10180199999999</v>
      </c>
      <c r="Y69">
        <v>0</v>
      </c>
      <c r="Z69">
        <v>12.626550999999999</v>
      </c>
      <c r="AA69">
        <v>41.094377999999999</v>
      </c>
      <c r="AB69">
        <v>38.060099000000001</v>
      </c>
      <c r="AC69">
        <v>27.996203000000001</v>
      </c>
      <c r="AD69">
        <v>35.248784999999998</v>
      </c>
      <c r="AE69">
        <v>31.762986999999999</v>
      </c>
      <c r="AF69">
        <v>8.5483239999999991</v>
      </c>
      <c r="AG69">
        <v>37.962882</v>
      </c>
      <c r="AH69">
        <v>147.327584</v>
      </c>
      <c r="AI69">
        <v>18.394214000000002</v>
      </c>
      <c r="AJ69">
        <v>0</v>
      </c>
      <c r="AK69">
        <v>48.897108000000003</v>
      </c>
      <c r="AL69">
        <v>76.451919000000004</v>
      </c>
      <c r="AM69">
        <v>15.408947</v>
      </c>
      <c r="AN69">
        <v>0.64497800000000005</v>
      </c>
      <c r="AO69">
        <v>27.188179000000002</v>
      </c>
      <c r="AP69">
        <v>9.3783030000000007</v>
      </c>
      <c r="AQ69">
        <v>0</v>
      </c>
      <c r="AR69">
        <v>47.325001999999998</v>
      </c>
      <c r="AS69">
        <v>30.452031999999999</v>
      </c>
      <c r="AT69">
        <v>10.834813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73.33</v>
      </c>
      <c r="BA69">
        <f t="shared" si="4"/>
        <v>2455.0797499999999</v>
      </c>
      <c r="BD69">
        <v>21.67</v>
      </c>
      <c r="BE69">
        <v>7.07</v>
      </c>
      <c r="BF69">
        <v>0.78</v>
      </c>
      <c r="BG69">
        <v>3.91</v>
      </c>
      <c r="BH69">
        <v>5.38</v>
      </c>
      <c r="BI69">
        <v>4.43</v>
      </c>
      <c r="BJ69">
        <v>2.88</v>
      </c>
      <c r="BK69">
        <v>3.93</v>
      </c>
      <c r="BL69">
        <v>1.98</v>
      </c>
      <c r="BM69">
        <v>0</v>
      </c>
      <c r="BN69">
        <v>0.48</v>
      </c>
      <c r="BO69">
        <v>14.39</v>
      </c>
      <c r="BP69">
        <v>0</v>
      </c>
      <c r="BQ69">
        <v>4.25</v>
      </c>
      <c r="BR69">
        <v>1.99</v>
      </c>
      <c r="BS69">
        <v>0.19</v>
      </c>
      <c r="BT69">
        <v>0</v>
      </c>
      <c r="BU69">
        <v>0</v>
      </c>
      <c r="BV69">
        <v>0</v>
      </c>
      <c r="BW69">
        <f t="shared" si="5"/>
        <v>73.33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207.62014500000001</v>
      </c>
      <c r="L70">
        <v>458.77133600000002</v>
      </c>
      <c r="M70">
        <v>86.697000000000003</v>
      </c>
      <c r="N70">
        <v>113.789812</v>
      </c>
      <c r="O70">
        <v>119.12709700000001</v>
      </c>
      <c r="P70">
        <v>118.4859</v>
      </c>
      <c r="Q70">
        <v>10.511347000000001</v>
      </c>
      <c r="R70">
        <v>40.834383000000003</v>
      </c>
      <c r="S70">
        <v>25.421582999999998</v>
      </c>
      <c r="T70">
        <v>0</v>
      </c>
      <c r="U70">
        <v>336.167618</v>
      </c>
      <c r="V70">
        <v>12.385630000000001</v>
      </c>
      <c r="W70">
        <v>43.269508999999999</v>
      </c>
      <c r="X70">
        <v>142.10180199999999</v>
      </c>
      <c r="Y70">
        <v>0</v>
      </c>
      <c r="Z70">
        <v>12.626550999999999</v>
      </c>
      <c r="AA70">
        <v>41.094377999999999</v>
      </c>
      <c r="AB70">
        <v>38.060099000000001</v>
      </c>
      <c r="AC70">
        <v>27.996203000000001</v>
      </c>
      <c r="AD70">
        <v>35.248784999999998</v>
      </c>
      <c r="AE70">
        <v>31.762986999999999</v>
      </c>
      <c r="AF70">
        <v>8.5483239999999991</v>
      </c>
      <c r="AG70">
        <v>37.962882</v>
      </c>
      <c r="AH70">
        <v>147.327584</v>
      </c>
      <c r="AI70">
        <v>18.394214000000002</v>
      </c>
      <c r="AJ70">
        <v>0</v>
      </c>
      <c r="AK70">
        <v>48.897108000000003</v>
      </c>
      <c r="AL70">
        <v>76.451919000000004</v>
      </c>
      <c r="AM70">
        <v>15.408947</v>
      </c>
      <c r="AN70">
        <v>0.64497800000000005</v>
      </c>
      <c r="AO70">
        <v>27.188179000000002</v>
      </c>
      <c r="AP70">
        <v>9.3783030000000007</v>
      </c>
      <c r="AQ70">
        <v>0</v>
      </c>
      <c r="AR70">
        <v>47.325001999999998</v>
      </c>
      <c r="AS70">
        <v>30.452031999999999</v>
      </c>
      <c r="AT70">
        <v>10.834813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73.33</v>
      </c>
      <c r="BA70">
        <f t="shared" si="4"/>
        <v>2454.11645</v>
      </c>
      <c r="BD70">
        <v>21.67</v>
      </c>
      <c r="BE70">
        <v>7.07</v>
      </c>
      <c r="BF70">
        <v>0.78</v>
      </c>
      <c r="BG70">
        <v>3.91</v>
      </c>
      <c r="BH70">
        <v>5.38</v>
      </c>
      <c r="BI70">
        <v>4.43</v>
      </c>
      <c r="BJ70">
        <v>2.88</v>
      </c>
      <c r="BK70">
        <v>3.93</v>
      </c>
      <c r="BL70">
        <v>1.98</v>
      </c>
      <c r="BM70">
        <v>0</v>
      </c>
      <c r="BN70">
        <v>0.48</v>
      </c>
      <c r="BO70">
        <v>14.39</v>
      </c>
      <c r="BP70">
        <v>0</v>
      </c>
      <c r="BQ70">
        <v>4.25</v>
      </c>
      <c r="BR70">
        <v>1.99</v>
      </c>
      <c r="BS70">
        <v>0.19</v>
      </c>
      <c r="BT70">
        <v>0</v>
      </c>
      <c r="BU70">
        <v>0</v>
      </c>
      <c r="BV70">
        <v>0</v>
      </c>
      <c r="BW70">
        <f t="shared" si="5"/>
        <v>73.33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207.62014500000001</v>
      </c>
      <c r="L71">
        <v>567.55487800000003</v>
      </c>
      <c r="M71">
        <v>86.697000000000003</v>
      </c>
      <c r="N71">
        <v>113.789812</v>
      </c>
      <c r="O71">
        <v>119.12709700000001</v>
      </c>
      <c r="P71">
        <v>118.4859</v>
      </c>
      <c r="Q71">
        <v>10.511347000000001</v>
      </c>
      <c r="R71">
        <v>40.834383000000003</v>
      </c>
      <c r="S71">
        <v>25.421582999999998</v>
      </c>
      <c r="T71">
        <v>0</v>
      </c>
      <c r="U71">
        <v>336.167618</v>
      </c>
      <c r="V71">
        <v>12.385630000000001</v>
      </c>
      <c r="W71">
        <v>43.269508999999999</v>
      </c>
      <c r="X71">
        <v>142.10180199999999</v>
      </c>
      <c r="Y71">
        <v>0</v>
      </c>
      <c r="Z71">
        <v>12.626550999999999</v>
      </c>
      <c r="AA71">
        <v>41.094377999999999</v>
      </c>
      <c r="AB71">
        <v>38.060099000000001</v>
      </c>
      <c r="AC71">
        <v>27.996203000000001</v>
      </c>
      <c r="AD71">
        <v>35.248784999999998</v>
      </c>
      <c r="AE71">
        <v>31.762986999999999</v>
      </c>
      <c r="AF71">
        <v>8.5483239999999991</v>
      </c>
      <c r="AG71">
        <v>37.962882</v>
      </c>
      <c r="AH71">
        <v>147.327584</v>
      </c>
      <c r="AI71">
        <v>18.394214000000002</v>
      </c>
      <c r="AJ71">
        <v>0</v>
      </c>
      <c r="AK71">
        <v>48.897108000000003</v>
      </c>
      <c r="AL71">
        <v>76.451919000000004</v>
      </c>
      <c r="AM71">
        <v>15.408947</v>
      </c>
      <c r="AN71">
        <v>0.64497800000000005</v>
      </c>
      <c r="AO71">
        <v>27.188179000000002</v>
      </c>
      <c r="AP71">
        <v>10.118696</v>
      </c>
      <c r="AQ71">
        <v>0</v>
      </c>
      <c r="AR71">
        <v>47.325001999999998</v>
      </c>
      <c r="AS71">
        <v>30.452031999999999</v>
      </c>
      <c r="AT71">
        <v>10.834813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71.530000000000015</v>
      </c>
      <c r="BA71">
        <f t="shared" si="4"/>
        <v>2561.840385</v>
      </c>
      <c r="BD71">
        <v>21.67</v>
      </c>
      <c r="BE71">
        <v>7.07</v>
      </c>
      <c r="BF71">
        <v>0.73</v>
      </c>
      <c r="BG71">
        <v>3.91</v>
      </c>
      <c r="BH71">
        <v>5.38</v>
      </c>
      <c r="BI71">
        <v>4.43</v>
      </c>
      <c r="BJ71">
        <v>2.88</v>
      </c>
      <c r="BK71">
        <v>3.93</v>
      </c>
      <c r="BL71">
        <v>1.84</v>
      </c>
      <c r="BM71">
        <v>0</v>
      </c>
      <c r="BN71">
        <v>0.48</v>
      </c>
      <c r="BO71">
        <v>12.79</v>
      </c>
      <c r="BP71">
        <v>0</v>
      </c>
      <c r="BQ71">
        <v>4.25</v>
      </c>
      <c r="BR71">
        <v>1.99</v>
      </c>
      <c r="BS71">
        <v>0.18</v>
      </c>
      <c r="BT71">
        <v>0</v>
      </c>
      <c r="BU71">
        <v>0</v>
      </c>
      <c r="BV71">
        <v>0</v>
      </c>
      <c r="BW71">
        <f t="shared" si="5"/>
        <v>71.530000000000015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207.62014500000001</v>
      </c>
      <c r="L72">
        <v>567.55487800000003</v>
      </c>
      <c r="M72">
        <v>86.697000000000003</v>
      </c>
      <c r="N72">
        <v>113.789812</v>
      </c>
      <c r="O72">
        <v>119.12709700000001</v>
      </c>
      <c r="P72">
        <v>118.4859</v>
      </c>
      <c r="Q72">
        <v>10.511347000000001</v>
      </c>
      <c r="R72">
        <v>40.834383000000003</v>
      </c>
      <c r="S72">
        <v>25.421582999999998</v>
      </c>
      <c r="T72">
        <v>0</v>
      </c>
      <c r="U72">
        <v>336.167618</v>
      </c>
      <c r="V72">
        <v>12.385630000000001</v>
      </c>
      <c r="W72">
        <v>43.269508999999999</v>
      </c>
      <c r="X72">
        <v>142.10180199999999</v>
      </c>
      <c r="Y72">
        <v>0</v>
      </c>
      <c r="Z72">
        <v>6.3132760000000001</v>
      </c>
      <c r="AA72">
        <v>41.094377999999999</v>
      </c>
      <c r="AB72">
        <v>38.060099000000001</v>
      </c>
      <c r="AC72">
        <v>27.996203000000001</v>
      </c>
      <c r="AD72">
        <v>35.248784999999998</v>
      </c>
      <c r="AE72">
        <v>31.762986999999999</v>
      </c>
      <c r="AF72">
        <v>8.5483239999999991</v>
      </c>
      <c r="AG72">
        <v>37.962882</v>
      </c>
      <c r="AH72">
        <v>147.327584</v>
      </c>
      <c r="AI72">
        <v>18.394214000000002</v>
      </c>
      <c r="AJ72">
        <v>0</v>
      </c>
      <c r="AK72">
        <v>48.897108000000003</v>
      </c>
      <c r="AL72">
        <v>76.451919000000004</v>
      </c>
      <c r="AM72">
        <v>15.408947</v>
      </c>
      <c r="AN72">
        <v>0.64497800000000005</v>
      </c>
      <c r="AO72">
        <v>27.188179000000002</v>
      </c>
      <c r="AP72">
        <v>10.118696</v>
      </c>
      <c r="AQ72">
        <v>14.565096</v>
      </c>
      <c r="AR72">
        <v>47.325001999999998</v>
      </c>
      <c r="AS72">
        <v>30.452031999999999</v>
      </c>
      <c r="AT72">
        <v>10.834813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71.530000000000015</v>
      </c>
      <c r="BA72">
        <f t="shared" si="4"/>
        <v>2570.0922059999998</v>
      </c>
      <c r="BD72">
        <v>21.67</v>
      </c>
      <c r="BE72">
        <v>7.07</v>
      </c>
      <c r="BF72">
        <v>0.73</v>
      </c>
      <c r="BG72">
        <v>3.91</v>
      </c>
      <c r="BH72">
        <v>5.38</v>
      </c>
      <c r="BI72">
        <v>4.43</v>
      </c>
      <c r="BJ72">
        <v>2.88</v>
      </c>
      <c r="BK72">
        <v>3.93</v>
      </c>
      <c r="BL72">
        <v>1.84</v>
      </c>
      <c r="BM72">
        <v>0</v>
      </c>
      <c r="BN72">
        <v>0.48</v>
      </c>
      <c r="BO72">
        <v>12.79</v>
      </c>
      <c r="BP72">
        <v>0</v>
      </c>
      <c r="BQ72">
        <v>4.25</v>
      </c>
      <c r="BR72">
        <v>1.99</v>
      </c>
      <c r="BS72">
        <v>0.18</v>
      </c>
      <c r="BT72">
        <v>0</v>
      </c>
      <c r="BU72">
        <v>0</v>
      </c>
      <c r="BV72">
        <v>0</v>
      </c>
      <c r="BW72">
        <f t="shared" si="5"/>
        <v>71.530000000000015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9.6329999999999991</v>
      </c>
      <c r="H73">
        <v>0</v>
      </c>
      <c r="I73">
        <v>0</v>
      </c>
      <c r="J73">
        <v>0</v>
      </c>
      <c r="K73">
        <v>207.62014500000001</v>
      </c>
      <c r="L73">
        <v>567.55487800000003</v>
      </c>
      <c r="M73">
        <v>86.697000000000003</v>
      </c>
      <c r="N73">
        <v>113.789812</v>
      </c>
      <c r="O73">
        <v>119.12709700000001</v>
      </c>
      <c r="P73">
        <v>118.4859</v>
      </c>
      <c r="Q73">
        <v>10.511347000000001</v>
      </c>
      <c r="R73">
        <v>40.834383000000003</v>
      </c>
      <c r="S73">
        <v>25.421582999999998</v>
      </c>
      <c r="T73">
        <v>0</v>
      </c>
      <c r="U73">
        <v>336.167618</v>
      </c>
      <c r="V73">
        <v>12.385630000000001</v>
      </c>
      <c r="W73">
        <v>43.269508999999999</v>
      </c>
      <c r="X73">
        <v>142.10180199999999</v>
      </c>
      <c r="Y73">
        <v>0</v>
      </c>
      <c r="Z73">
        <v>6.3132760000000001</v>
      </c>
      <c r="AA73">
        <v>41.094377999999999</v>
      </c>
      <c r="AB73">
        <v>38.060099000000001</v>
      </c>
      <c r="AC73">
        <v>27.996203000000001</v>
      </c>
      <c r="AD73">
        <v>35.248784999999998</v>
      </c>
      <c r="AE73">
        <v>31.762986999999999</v>
      </c>
      <c r="AF73">
        <v>8.5483239999999991</v>
      </c>
      <c r="AG73">
        <v>37.962882</v>
      </c>
      <c r="AH73">
        <v>147.327584</v>
      </c>
      <c r="AI73">
        <v>18.394214000000002</v>
      </c>
      <c r="AJ73">
        <v>0</v>
      </c>
      <c r="AK73">
        <v>48.897108000000003</v>
      </c>
      <c r="AL73">
        <v>76.451919000000004</v>
      </c>
      <c r="AM73">
        <v>15.408947</v>
      </c>
      <c r="AN73">
        <v>0.64497800000000005</v>
      </c>
      <c r="AO73">
        <v>27.188179000000002</v>
      </c>
      <c r="AP73">
        <v>10.118696</v>
      </c>
      <c r="AQ73">
        <v>26.702676</v>
      </c>
      <c r="AR73">
        <v>47.325001999999998</v>
      </c>
      <c r="AS73">
        <v>30.452031999999999</v>
      </c>
      <c r="AT73">
        <v>10.834813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71.550000000000011</v>
      </c>
      <c r="BA73">
        <f t="shared" si="4"/>
        <v>2591.8827860000001</v>
      </c>
      <c r="BD73">
        <v>21.67</v>
      </c>
      <c r="BE73">
        <v>7.07</v>
      </c>
      <c r="BF73">
        <v>0.75</v>
      </c>
      <c r="BG73">
        <v>3.91</v>
      </c>
      <c r="BH73">
        <v>5.38</v>
      </c>
      <c r="BI73">
        <v>4.43</v>
      </c>
      <c r="BJ73">
        <v>2.88</v>
      </c>
      <c r="BK73">
        <v>3.93</v>
      </c>
      <c r="BL73">
        <v>1.84</v>
      </c>
      <c r="BM73">
        <v>0</v>
      </c>
      <c r="BN73">
        <v>0.48</v>
      </c>
      <c r="BO73">
        <v>12.79</v>
      </c>
      <c r="BP73">
        <v>0</v>
      </c>
      <c r="BQ73">
        <v>4.25</v>
      </c>
      <c r="BR73">
        <v>1.99</v>
      </c>
      <c r="BS73">
        <v>0.18</v>
      </c>
      <c r="BT73">
        <v>0</v>
      </c>
      <c r="BU73">
        <v>0</v>
      </c>
      <c r="BV73">
        <v>0</v>
      </c>
      <c r="BW73">
        <f t="shared" si="5"/>
        <v>71.550000000000011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9.6329999999999991</v>
      </c>
      <c r="H74">
        <v>0</v>
      </c>
      <c r="I74">
        <v>0</v>
      </c>
      <c r="J74">
        <v>0</v>
      </c>
      <c r="K74">
        <v>207.62014500000001</v>
      </c>
      <c r="L74">
        <v>567.55487800000003</v>
      </c>
      <c r="M74">
        <v>86.697000000000003</v>
      </c>
      <c r="N74">
        <v>113.789812</v>
      </c>
      <c r="O74">
        <v>119.12709700000001</v>
      </c>
      <c r="P74">
        <v>118.4859</v>
      </c>
      <c r="Q74">
        <v>10.511347000000001</v>
      </c>
      <c r="R74">
        <v>40.834383000000003</v>
      </c>
      <c r="S74">
        <v>25.421582999999998</v>
      </c>
      <c r="T74">
        <v>0</v>
      </c>
      <c r="U74">
        <v>336.167618</v>
      </c>
      <c r="V74">
        <v>12.385630000000001</v>
      </c>
      <c r="W74">
        <v>43.269508999999999</v>
      </c>
      <c r="X74">
        <v>142.10180199999999</v>
      </c>
      <c r="Y74">
        <v>0</v>
      </c>
      <c r="Z74">
        <v>6.3132760000000001</v>
      </c>
      <c r="AA74">
        <v>41.094377999999999</v>
      </c>
      <c r="AB74">
        <v>38.060099000000001</v>
      </c>
      <c r="AC74">
        <v>27.996203000000001</v>
      </c>
      <c r="AD74">
        <v>35.248784999999998</v>
      </c>
      <c r="AE74">
        <v>31.762986999999999</v>
      </c>
      <c r="AF74">
        <v>8.5483239999999991</v>
      </c>
      <c r="AG74">
        <v>37.962882</v>
      </c>
      <c r="AH74">
        <v>147.327584</v>
      </c>
      <c r="AI74">
        <v>18.394214000000002</v>
      </c>
      <c r="AJ74">
        <v>0</v>
      </c>
      <c r="AK74">
        <v>48.897108000000003</v>
      </c>
      <c r="AL74">
        <v>76.451919000000004</v>
      </c>
      <c r="AM74">
        <v>15.408947</v>
      </c>
      <c r="AN74">
        <v>0.64497800000000005</v>
      </c>
      <c r="AO74">
        <v>27.188179000000002</v>
      </c>
      <c r="AP74">
        <v>10.118696</v>
      </c>
      <c r="AQ74">
        <v>26.702676</v>
      </c>
      <c r="AR74">
        <v>47.325001999999998</v>
      </c>
      <c r="AS74">
        <v>30.452031999999999</v>
      </c>
      <c r="AT74">
        <v>10.834813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71.550000000000011</v>
      </c>
      <c r="BA74">
        <f t="shared" si="4"/>
        <v>2591.8827860000001</v>
      </c>
      <c r="BD74">
        <v>21.67</v>
      </c>
      <c r="BE74">
        <v>7.07</v>
      </c>
      <c r="BF74">
        <v>0.75</v>
      </c>
      <c r="BG74">
        <v>3.91</v>
      </c>
      <c r="BH74">
        <v>5.38</v>
      </c>
      <c r="BI74">
        <v>4.43</v>
      </c>
      <c r="BJ74">
        <v>2.88</v>
      </c>
      <c r="BK74">
        <v>3.93</v>
      </c>
      <c r="BL74">
        <v>1.84</v>
      </c>
      <c r="BM74">
        <v>0</v>
      </c>
      <c r="BN74">
        <v>0.48</v>
      </c>
      <c r="BO74">
        <v>12.79</v>
      </c>
      <c r="BP74">
        <v>0</v>
      </c>
      <c r="BQ74">
        <v>4.25</v>
      </c>
      <c r="BR74">
        <v>1.99</v>
      </c>
      <c r="BS74">
        <v>0.18</v>
      </c>
      <c r="BT74">
        <v>0</v>
      </c>
      <c r="BU74">
        <v>0</v>
      </c>
      <c r="BV74">
        <v>0</v>
      </c>
      <c r="BW74">
        <f t="shared" si="5"/>
        <v>71.550000000000011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9.6329999999999991</v>
      </c>
      <c r="H75">
        <v>0</v>
      </c>
      <c r="I75">
        <v>0</v>
      </c>
      <c r="J75">
        <v>0</v>
      </c>
      <c r="K75">
        <v>207.62014500000001</v>
      </c>
      <c r="L75">
        <v>567.55487800000003</v>
      </c>
      <c r="M75">
        <v>86.697000000000003</v>
      </c>
      <c r="N75">
        <v>113.789812</v>
      </c>
      <c r="O75">
        <v>119.12709700000001</v>
      </c>
      <c r="P75">
        <v>118.4859</v>
      </c>
      <c r="Q75">
        <v>10.511347000000001</v>
      </c>
      <c r="R75">
        <v>40.834383000000003</v>
      </c>
      <c r="S75">
        <v>25.421582999999998</v>
      </c>
      <c r="T75">
        <v>0</v>
      </c>
      <c r="U75">
        <v>336.167618</v>
      </c>
      <c r="V75">
        <v>12.385630000000001</v>
      </c>
      <c r="W75">
        <v>43.269508999999999</v>
      </c>
      <c r="X75">
        <v>142.10180199999999</v>
      </c>
      <c r="Y75">
        <v>0</v>
      </c>
      <c r="Z75">
        <v>6.3132760000000001</v>
      </c>
      <c r="AA75">
        <v>41.094377999999999</v>
      </c>
      <c r="AB75">
        <v>38.060099000000001</v>
      </c>
      <c r="AC75">
        <v>27.996203000000001</v>
      </c>
      <c r="AD75">
        <v>35.248784999999998</v>
      </c>
      <c r="AE75">
        <v>31.762986999999999</v>
      </c>
      <c r="AF75">
        <v>8.5483239999999991</v>
      </c>
      <c r="AG75">
        <v>37.962882</v>
      </c>
      <c r="AH75">
        <v>147.327584</v>
      </c>
      <c r="AI75">
        <v>26.978179999999998</v>
      </c>
      <c r="AJ75">
        <v>0</v>
      </c>
      <c r="AK75">
        <v>48.897108000000003</v>
      </c>
      <c r="AL75">
        <v>76.451919000000004</v>
      </c>
      <c r="AM75">
        <v>15.408947</v>
      </c>
      <c r="AN75">
        <v>0.64497800000000005</v>
      </c>
      <c r="AO75">
        <v>27.188179000000002</v>
      </c>
      <c r="AP75">
        <v>10.118696</v>
      </c>
      <c r="AQ75">
        <v>44.302166999999997</v>
      </c>
      <c r="AR75">
        <v>50.515452000000003</v>
      </c>
      <c r="AS75">
        <v>30.452031999999999</v>
      </c>
      <c r="AT75">
        <v>10.834813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71.260000000000019</v>
      </c>
      <c r="BA75">
        <f t="shared" si="4"/>
        <v>2620.9666930000003</v>
      </c>
      <c r="BD75">
        <v>21.67</v>
      </c>
      <c r="BE75">
        <v>6.9</v>
      </c>
      <c r="BF75">
        <v>0.79</v>
      </c>
      <c r="BG75">
        <v>3.8</v>
      </c>
      <c r="BH75">
        <v>5.38</v>
      </c>
      <c r="BI75">
        <v>4.43</v>
      </c>
      <c r="BJ75">
        <v>2.88</v>
      </c>
      <c r="BK75">
        <v>3.93</v>
      </c>
      <c r="BL75">
        <v>1.77</v>
      </c>
      <c r="BM75">
        <v>0</v>
      </c>
      <c r="BN75">
        <v>0.46</v>
      </c>
      <c r="BO75">
        <v>12.87</v>
      </c>
      <c r="BP75">
        <v>0</v>
      </c>
      <c r="BQ75">
        <v>4.12</v>
      </c>
      <c r="BR75">
        <v>2.08</v>
      </c>
      <c r="BS75">
        <v>0.18</v>
      </c>
      <c r="BT75">
        <v>0</v>
      </c>
      <c r="BU75">
        <v>0</v>
      </c>
      <c r="BV75">
        <v>0</v>
      </c>
      <c r="BW75">
        <f t="shared" si="5"/>
        <v>71.260000000000019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9.6329999999999991</v>
      </c>
      <c r="H76">
        <v>0</v>
      </c>
      <c r="I76">
        <v>0</v>
      </c>
      <c r="J76">
        <v>0</v>
      </c>
      <c r="K76">
        <v>207.62014500000001</v>
      </c>
      <c r="L76">
        <v>567.55487800000003</v>
      </c>
      <c r="M76">
        <v>86.697000000000003</v>
      </c>
      <c r="N76">
        <v>113.789812</v>
      </c>
      <c r="O76">
        <v>119.12709700000001</v>
      </c>
      <c r="P76">
        <v>118.4859</v>
      </c>
      <c r="Q76">
        <v>10.511347000000001</v>
      </c>
      <c r="R76">
        <v>40.834383000000003</v>
      </c>
      <c r="S76">
        <v>25.421582999999998</v>
      </c>
      <c r="T76">
        <v>0</v>
      </c>
      <c r="U76">
        <v>336.167618</v>
      </c>
      <c r="V76">
        <v>12.385630000000001</v>
      </c>
      <c r="W76">
        <v>43.269508999999999</v>
      </c>
      <c r="X76">
        <v>142.10180199999999</v>
      </c>
      <c r="Y76">
        <v>0</v>
      </c>
      <c r="Z76">
        <v>12.626550999999999</v>
      </c>
      <c r="AA76">
        <v>41.094377999999999</v>
      </c>
      <c r="AB76">
        <v>38.060099000000001</v>
      </c>
      <c r="AC76">
        <v>27.996203000000001</v>
      </c>
      <c r="AD76">
        <v>35.248784999999998</v>
      </c>
      <c r="AE76">
        <v>31.762986999999999</v>
      </c>
      <c r="AF76">
        <v>8.5483239999999991</v>
      </c>
      <c r="AG76">
        <v>37.962882</v>
      </c>
      <c r="AH76">
        <v>147.327584</v>
      </c>
      <c r="AI76">
        <v>26.978179999999998</v>
      </c>
      <c r="AJ76">
        <v>0</v>
      </c>
      <c r="AK76">
        <v>48.897108000000003</v>
      </c>
      <c r="AL76">
        <v>76.451919000000004</v>
      </c>
      <c r="AM76">
        <v>15.408947</v>
      </c>
      <c r="AN76">
        <v>0.64497800000000005</v>
      </c>
      <c r="AO76">
        <v>27.188179000000002</v>
      </c>
      <c r="AP76">
        <v>10.118696</v>
      </c>
      <c r="AQ76">
        <v>59.231389999999998</v>
      </c>
      <c r="AR76">
        <v>50.515452000000003</v>
      </c>
      <c r="AS76">
        <v>30.452031999999999</v>
      </c>
      <c r="AT76">
        <v>10.834813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71.260000000000019</v>
      </c>
      <c r="BA76">
        <f t="shared" si="4"/>
        <v>2642.2091910000004</v>
      </c>
      <c r="BD76">
        <v>21.67</v>
      </c>
      <c r="BE76">
        <v>6.9</v>
      </c>
      <c r="BF76">
        <v>0.79</v>
      </c>
      <c r="BG76">
        <v>3.8</v>
      </c>
      <c r="BH76">
        <v>5.38</v>
      </c>
      <c r="BI76">
        <v>4.43</v>
      </c>
      <c r="BJ76">
        <v>2.88</v>
      </c>
      <c r="BK76">
        <v>3.93</v>
      </c>
      <c r="BL76">
        <v>1.77</v>
      </c>
      <c r="BM76">
        <v>0</v>
      </c>
      <c r="BN76">
        <v>0.46</v>
      </c>
      <c r="BO76">
        <v>12.87</v>
      </c>
      <c r="BP76">
        <v>0</v>
      </c>
      <c r="BQ76">
        <v>4.12</v>
      </c>
      <c r="BR76">
        <v>2.08</v>
      </c>
      <c r="BS76">
        <v>0.18</v>
      </c>
      <c r="BT76">
        <v>0</v>
      </c>
      <c r="BU76">
        <v>0</v>
      </c>
      <c r="BV76">
        <v>0</v>
      </c>
      <c r="BW76">
        <f t="shared" si="5"/>
        <v>71.260000000000019</v>
      </c>
    </row>
    <row r="77" spans="1:75">
      <c r="A77" t="s">
        <v>119</v>
      </c>
      <c r="B77">
        <v>0</v>
      </c>
      <c r="C77">
        <v>7.4463090000000003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207.62014500000001</v>
      </c>
      <c r="L77">
        <v>629.17949099999998</v>
      </c>
      <c r="M77">
        <v>86.697000000000003</v>
      </c>
      <c r="N77">
        <v>113.789812</v>
      </c>
      <c r="O77">
        <v>119.12709700000001</v>
      </c>
      <c r="P77">
        <v>118.4859</v>
      </c>
      <c r="Q77">
        <v>10.509603</v>
      </c>
      <c r="R77">
        <v>40.834383000000003</v>
      </c>
      <c r="S77">
        <v>25.421582999999998</v>
      </c>
      <c r="T77">
        <v>0</v>
      </c>
      <c r="U77">
        <v>336.167618</v>
      </c>
      <c r="V77">
        <v>12.385630000000001</v>
      </c>
      <c r="W77">
        <v>43.269508999999999</v>
      </c>
      <c r="X77">
        <v>142.10180199999999</v>
      </c>
      <c r="Y77">
        <v>0</v>
      </c>
      <c r="Z77">
        <v>12.626550999999999</v>
      </c>
      <c r="AA77">
        <v>41.094377999999999</v>
      </c>
      <c r="AB77">
        <v>38.060099000000001</v>
      </c>
      <c r="AC77">
        <v>27.996203000000001</v>
      </c>
      <c r="AD77">
        <v>35.248784999999998</v>
      </c>
      <c r="AE77">
        <v>31.762986999999999</v>
      </c>
      <c r="AF77">
        <v>17.096647999999998</v>
      </c>
      <c r="AG77">
        <v>37.962882</v>
      </c>
      <c r="AH77">
        <v>147.327584</v>
      </c>
      <c r="AI77">
        <v>15.941651999999999</v>
      </c>
      <c r="AJ77">
        <v>0</v>
      </c>
      <c r="AK77">
        <v>48.897108000000003</v>
      </c>
      <c r="AL77">
        <v>76.451919000000004</v>
      </c>
      <c r="AM77">
        <v>15.408947</v>
      </c>
      <c r="AN77">
        <v>0.64497800000000005</v>
      </c>
      <c r="AO77">
        <v>27.188179000000002</v>
      </c>
      <c r="AP77">
        <v>3.9487589999999999</v>
      </c>
      <c r="AQ77">
        <v>59.231389999999998</v>
      </c>
      <c r="AR77">
        <v>50.515452000000003</v>
      </c>
      <c r="AS77">
        <v>30.452031999999999</v>
      </c>
      <c r="AT77">
        <v>10.834813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70.870000000000019</v>
      </c>
      <c r="BA77">
        <f t="shared" si="4"/>
        <v>2692.5972280000001</v>
      </c>
      <c r="BD77">
        <v>21.67</v>
      </c>
      <c r="BE77">
        <v>6.9</v>
      </c>
      <c r="BF77">
        <v>0.79</v>
      </c>
      <c r="BG77">
        <v>3.8</v>
      </c>
      <c r="BH77">
        <v>5.38</v>
      </c>
      <c r="BI77">
        <v>4.43</v>
      </c>
      <c r="BJ77">
        <v>2.88</v>
      </c>
      <c r="BK77">
        <v>3.93</v>
      </c>
      <c r="BL77">
        <v>1.77</v>
      </c>
      <c r="BM77">
        <v>0</v>
      </c>
      <c r="BN77">
        <v>0.46</v>
      </c>
      <c r="BO77">
        <v>12.48</v>
      </c>
      <c r="BP77">
        <v>0</v>
      </c>
      <c r="BQ77">
        <v>4.12</v>
      </c>
      <c r="BR77">
        <v>2.08</v>
      </c>
      <c r="BS77">
        <v>0.18</v>
      </c>
      <c r="BT77">
        <v>0</v>
      </c>
      <c r="BU77">
        <v>0</v>
      </c>
      <c r="BV77">
        <v>0</v>
      </c>
      <c r="BW77">
        <f t="shared" si="5"/>
        <v>70.870000000000019</v>
      </c>
    </row>
    <row r="78" spans="1:75">
      <c r="A78" t="s">
        <v>120</v>
      </c>
      <c r="B78">
        <v>0</v>
      </c>
      <c r="C78">
        <v>7.4463090000000003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207.62014500000001</v>
      </c>
      <c r="L78">
        <v>629.17949099999998</v>
      </c>
      <c r="M78">
        <v>86.697000000000003</v>
      </c>
      <c r="N78">
        <v>113.789812</v>
      </c>
      <c r="O78">
        <v>119.12709700000001</v>
      </c>
      <c r="P78">
        <v>118.4859</v>
      </c>
      <c r="Q78">
        <v>10.509603</v>
      </c>
      <c r="R78">
        <v>40.834383000000003</v>
      </c>
      <c r="S78">
        <v>25.421582999999998</v>
      </c>
      <c r="T78">
        <v>0</v>
      </c>
      <c r="U78">
        <v>336.167618</v>
      </c>
      <c r="V78">
        <v>12.385630000000001</v>
      </c>
      <c r="W78">
        <v>43.269508999999999</v>
      </c>
      <c r="X78">
        <v>142.10180199999999</v>
      </c>
      <c r="Y78">
        <v>0</v>
      </c>
      <c r="Z78">
        <v>12.626550999999999</v>
      </c>
      <c r="AA78">
        <v>41.094377999999999</v>
      </c>
      <c r="AB78">
        <v>38.060099000000001</v>
      </c>
      <c r="AC78">
        <v>27.996203000000001</v>
      </c>
      <c r="AD78">
        <v>35.248784999999998</v>
      </c>
      <c r="AE78">
        <v>37.077416999999997</v>
      </c>
      <c r="AF78">
        <v>17.096647999999998</v>
      </c>
      <c r="AG78">
        <v>37.962882</v>
      </c>
      <c r="AH78">
        <v>147.327584</v>
      </c>
      <c r="AI78">
        <v>15.941651999999999</v>
      </c>
      <c r="AJ78">
        <v>0</v>
      </c>
      <c r="AK78">
        <v>48.897108000000003</v>
      </c>
      <c r="AL78">
        <v>76.451919000000004</v>
      </c>
      <c r="AM78">
        <v>15.408947</v>
      </c>
      <c r="AN78">
        <v>0.64497800000000005</v>
      </c>
      <c r="AO78">
        <v>27.188179000000002</v>
      </c>
      <c r="AP78">
        <v>3.9487589999999999</v>
      </c>
      <c r="AQ78">
        <v>59.231389999999998</v>
      </c>
      <c r="AR78">
        <v>50.515452000000003</v>
      </c>
      <c r="AS78">
        <v>30.452031999999999</v>
      </c>
      <c r="AT78">
        <v>10.834813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70.870000000000019</v>
      </c>
      <c r="BA78">
        <f t="shared" si="4"/>
        <v>2697.911658</v>
      </c>
      <c r="BD78">
        <v>21.67</v>
      </c>
      <c r="BE78">
        <v>6.9</v>
      </c>
      <c r="BF78">
        <v>0.79</v>
      </c>
      <c r="BG78">
        <v>3.8</v>
      </c>
      <c r="BH78">
        <v>5.38</v>
      </c>
      <c r="BI78">
        <v>4.43</v>
      </c>
      <c r="BJ78">
        <v>2.88</v>
      </c>
      <c r="BK78">
        <v>3.93</v>
      </c>
      <c r="BL78">
        <v>1.77</v>
      </c>
      <c r="BM78">
        <v>0</v>
      </c>
      <c r="BN78">
        <v>0.46</v>
      </c>
      <c r="BO78">
        <v>12.48</v>
      </c>
      <c r="BP78">
        <v>0</v>
      </c>
      <c r="BQ78">
        <v>4.12</v>
      </c>
      <c r="BR78">
        <v>2.08</v>
      </c>
      <c r="BS78">
        <v>0.18</v>
      </c>
      <c r="BT78">
        <v>0</v>
      </c>
      <c r="BU78">
        <v>0</v>
      </c>
      <c r="BV78">
        <v>0</v>
      </c>
      <c r="BW78">
        <f t="shared" si="5"/>
        <v>70.870000000000019</v>
      </c>
    </row>
    <row r="79" spans="1:75">
      <c r="A79" t="s">
        <v>121</v>
      </c>
      <c r="B79">
        <v>0</v>
      </c>
      <c r="C79">
        <v>5.4233789999999997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207.62014500000001</v>
      </c>
      <c r="L79">
        <v>629.17949099999998</v>
      </c>
      <c r="M79">
        <v>86.697000000000003</v>
      </c>
      <c r="N79">
        <v>113.789812</v>
      </c>
      <c r="O79">
        <v>119.12709700000001</v>
      </c>
      <c r="P79">
        <v>118.4859</v>
      </c>
      <c r="Q79">
        <v>10.509603</v>
      </c>
      <c r="R79">
        <v>40.834383000000003</v>
      </c>
      <c r="S79">
        <v>25.421582999999998</v>
      </c>
      <c r="T79">
        <v>0</v>
      </c>
      <c r="U79">
        <v>336.167618</v>
      </c>
      <c r="V79">
        <v>12.385630000000001</v>
      </c>
      <c r="W79">
        <v>43.269508999999999</v>
      </c>
      <c r="X79">
        <v>142.10180199999999</v>
      </c>
      <c r="Y79">
        <v>0</v>
      </c>
      <c r="Z79">
        <v>18.939827000000001</v>
      </c>
      <c r="AA79">
        <v>41.474882000000001</v>
      </c>
      <c r="AB79">
        <v>39.421222</v>
      </c>
      <c r="AC79">
        <v>29.439989000000001</v>
      </c>
      <c r="AD79">
        <v>37.157564000000001</v>
      </c>
      <c r="AE79">
        <v>50.178103999999998</v>
      </c>
      <c r="AF79">
        <v>29.064302000000001</v>
      </c>
      <c r="AG79">
        <v>37.962882</v>
      </c>
      <c r="AH79">
        <v>149.01523700000001</v>
      </c>
      <c r="AI79">
        <v>30.657022000000001</v>
      </c>
      <c r="AJ79">
        <v>0</v>
      </c>
      <c r="AK79">
        <v>48.897108000000003</v>
      </c>
      <c r="AL79">
        <v>80.593530999999999</v>
      </c>
      <c r="AM79">
        <v>16.179393999999998</v>
      </c>
      <c r="AN79">
        <v>0.64497800000000005</v>
      </c>
      <c r="AO79">
        <v>27.188179000000002</v>
      </c>
      <c r="AP79">
        <v>2.96157</v>
      </c>
      <c r="AQ79">
        <v>59.474142000000001</v>
      </c>
      <c r="AR79">
        <v>47.325001999999998</v>
      </c>
      <c r="AS79">
        <v>30.452031999999999</v>
      </c>
      <c r="AT79">
        <v>10.834813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70.870000000000019</v>
      </c>
      <c r="BA79">
        <f t="shared" si="4"/>
        <v>2749.7447319999997</v>
      </c>
      <c r="BD79">
        <v>21.67</v>
      </c>
      <c r="BE79">
        <v>6.9</v>
      </c>
      <c r="BF79">
        <v>0.79</v>
      </c>
      <c r="BG79">
        <v>3.8</v>
      </c>
      <c r="BH79">
        <v>5.38</v>
      </c>
      <c r="BI79">
        <v>4.43</v>
      </c>
      <c r="BJ79">
        <v>2.88</v>
      </c>
      <c r="BK79">
        <v>3.93</v>
      </c>
      <c r="BL79">
        <v>1.77</v>
      </c>
      <c r="BM79">
        <v>0</v>
      </c>
      <c r="BN79">
        <v>0.46</v>
      </c>
      <c r="BO79">
        <v>12.48</v>
      </c>
      <c r="BP79">
        <v>0</v>
      </c>
      <c r="BQ79">
        <v>4.12</v>
      </c>
      <c r="BR79">
        <v>2.08</v>
      </c>
      <c r="BS79">
        <v>0.18</v>
      </c>
      <c r="BT79">
        <v>0</v>
      </c>
      <c r="BU79">
        <v>0</v>
      </c>
      <c r="BV79">
        <v>0</v>
      </c>
      <c r="BW79">
        <f t="shared" si="5"/>
        <v>70.870000000000019</v>
      </c>
    </row>
    <row r="80" spans="1:75">
      <c r="A80" t="s">
        <v>122</v>
      </c>
      <c r="B80">
        <v>0</v>
      </c>
      <c r="C80">
        <v>5.4233789999999997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207.62014500000001</v>
      </c>
      <c r="L80">
        <v>629.17949099999998</v>
      </c>
      <c r="M80">
        <v>86.697000000000003</v>
      </c>
      <c r="N80">
        <v>113.789812</v>
      </c>
      <c r="O80">
        <v>119.12709700000001</v>
      </c>
      <c r="P80">
        <v>118.4859</v>
      </c>
      <c r="Q80">
        <v>10.509603</v>
      </c>
      <c r="R80">
        <v>40.834383000000003</v>
      </c>
      <c r="S80">
        <v>25.421582999999998</v>
      </c>
      <c r="T80">
        <v>0</v>
      </c>
      <c r="U80">
        <v>336.167618</v>
      </c>
      <c r="V80">
        <v>12.385630000000001</v>
      </c>
      <c r="W80">
        <v>43.269508999999999</v>
      </c>
      <c r="X80">
        <v>142.10180199999999</v>
      </c>
      <c r="Y80">
        <v>0</v>
      </c>
      <c r="Z80">
        <v>18.939827000000001</v>
      </c>
      <c r="AA80">
        <v>41.474882000000001</v>
      </c>
      <c r="AB80">
        <v>39.421222</v>
      </c>
      <c r="AC80">
        <v>29.439989000000001</v>
      </c>
      <c r="AD80">
        <v>37.157564000000001</v>
      </c>
      <c r="AE80">
        <v>50.178103999999998</v>
      </c>
      <c r="AF80">
        <v>29.064302000000001</v>
      </c>
      <c r="AG80">
        <v>37.962882</v>
      </c>
      <c r="AH80">
        <v>149.01523700000001</v>
      </c>
      <c r="AI80">
        <v>63.766607</v>
      </c>
      <c r="AJ80">
        <v>0</v>
      </c>
      <c r="AK80">
        <v>48.897108000000003</v>
      </c>
      <c r="AL80">
        <v>80.593530999999999</v>
      </c>
      <c r="AM80">
        <v>16.179393999999998</v>
      </c>
      <c r="AN80">
        <v>0.64497800000000005</v>
      </c>
      <c r="AO80">
        <v>27.188179000000002</v>
      </c>
      <c r="AP80">
        <v>2.96157</v>
      </c>
      <c r="AQ80">
        <v>59.474142000000001</v>
      </c>
      <c r="AR80">
        <v>47.325001999999998</v>
      </c>
      <c r="AS80">
        <v>30.452031999999999</v>
      </c>
      <c r="AT80">
        <v>10.834813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70.870000000000019</v>
      </c>
      <c r="BA80">
        <f t="shared" si="4"/>
        <v>2782.8543169999998</v>
      </c>
      <c r="BD80">
        <v>21.67</v>
      </c>
      <c r="BE80">
        <v>6.9</v>
      </c>
      <c r="BF80">
        <v>0.79</v>
      </c>
      <c r="BG80">
        <v>3.8</v>
      </c>
      <c r="BH80">
        <v>5.38</v>
      </c>
      <c r="BI80">
        <v>4.43</v>
      </c>
      <c r="BJ80">
        <v>2.88</v>
      </c>
      <c r="BK80">
        <v>3.93</v>
      </c>
      <c r="BL80">
        <v>1.77</v>
      </c>
      <c r="BM80">
        <v>0</v>
      </c>
      <c r="BN80">
        <v>0.46</v>
      </c>
      <c r="BO80">
        <v>12.48</v>
      </c>
      <c r="BP80">
        <v>0</v>
      </c>
      <c r="BQ80">
        <v>4.12</v>
      </c>
      <c r="BR80">
        <v>2.08</v>
      </c>
      <c r="BS80">
        <v>0.18</v>
      </c>
      <c r="BT80">
        <v>0</v>
      </c>
      <c r="BU80">
        <v>0</v>
      </c>
      <c r="BV80">
        <v>0</v>
      </c>
      <c r="BW80">
        <f t="shared" si="5"/>
        <v>70.870000000000019</v>
      </c>
    </row>
    <row r="81" spans="1:75">
      <c r="A81" t="s">
        <v>123</v>
      </c>
      <c r="B81">
        <v>0</v>
      </c>
      <c r="C81">
        <v>5.4233789999999997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207.62014500000001</v>
      </c>
      <c r="L81">
        <v>629.17949099999998</v>
      </c>
      <c r="M81">
        <v>86.697000000000003</v>
      </c>
      <c r="N81">
        <v>113.789812</v>
      </c>
      <c r="O81">
        <v>119.12709700000001</v>
      </c>
      <c r="P81">
        <v>118.4859</v>
      </c>
      <c r="Q81">
        <v>10.509603</v>
      </c>
      <c r="R81">
        <v>40.834383000000003</v>
      </c>
      <c r="S81">
        <v>25.421582999999998</v>
      </c>
      <c r="T81">
        <v>0</v>
      </c>
      <c r="U81">
        <v>336.167618</v>
      </c>
      <c r="V81">
        <v>12.385630000000001</v>
      </c>
      <c r="W81">
        <v>43.269508999999999</v>
      </c>
      <c r="X81">
        <v>142.10180199999999</v>
      </c>
      <c r="Y81">
        <v>0</v>
      </c>
      <c r="Z81">
        <v>18.939827000000001</v>
      </c>
      <c r="AA81">
        <v>41.474882000000001</v>
      </c>
      <c r="AB81">
        <v>39.421222</v>
      </c>
      <c r="AC81">
        <v>29.439989000000001</v>
      </c>
      <c r="AD81">
        <v>37.157564000000001</v>
      </c>
      <c r="AE81">
        <v>50.178103999999998</v>
      </c>
      <c r="AF81">
        <v>29.064302000000001</v>
      </c>
      <c r="AG81">
        <v>37.962882</v>
      </c>
      <c r="AH81">
        <v>149.01523700000001</v>
      </c>
      <c r="AI81">
        <v>63.766607</v>
      </c>
      <c r="AJ81">
        <v>0</v>
      </c>
      <c r="AK81">
        <v>48.897108000000003</v>
      </c>
      <c r="AL81">
        <v>80.593530999999999</v>
      </c>
      <c r="AM81">
        <v>16.179393999999998</v>
      </c>
      <c r="AN81">
        <v>0.64497800000000005</v>
      </c>
      <c r="AO81">
        <v>27.188179000000002</v>
      </c>
      <c r="AP81">
        <v>9.1315059999999999</v>
      </c>
      <c r="AQ81">
        <v>59.474142000000001</v>
      </c>
      <c r="AR81">
        <v>47.325001999999998</v>
      </c>
      <c r="AS81">
        <v>30.452031999999999</v>
      </c>
      <c r="AT81">
        <v>10.834813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70.870000000000019</v>
      </c>
      <c r="BA81">
        <f t="shared" si="4"/>
        <v>2789.024253</v>
      </c>
      <c r="BD81">
        <v>21.67</v>
      </c>
      <c r="BE81">
        <v>6.9</v>
      </c>
      <c r="BF81">
        <v>0.79</v>
      </c>
      <c r="BG81">
        <v>3.8</v>
      </c>
      <c r="BH81">
        <v>5.38</v>
      </c>
      <c r="BI81">
        <v>4.43</v>
      </c>
      <c r="BJ81">
        <v>2.88</v>
      </c>
      <c r="BK81">
        <v>3.93</v>
      </c>
      <c r="BL81">
        <v>1.77</v>
      </c>
      <c r="BM81">
        <v>0</v>
      </c>
      <c r="BN81">
        <v>0.46</v>
      </c>
      <c r="BO81">
        <v>12.48</v>
      </c>
      <c r="BP81">
        <v>0</v>
      </c>
      <c r="BQ81">
        <v>4.12</v>
      </c>
      <c r="BR81">
        <v>2.08</v>
      </c>
      <c r="BS81">
        <v>0.18</v>
      </c>
      <c r="BT81">
        <v>0</v>
      </c>
      <c r="BU81">
        <v>0</v>
      </c>
      <c r="BV81">
        <v>0</v>
      </c>
      <c r="BW81">
        <f t="shared" si="5"/>
        <v>70.870000000000019</v>
      </c>
    </row>
    <row r="82" spans="1:75">
      <c r="A82" t="s">
        <v>124</v>
      </c>
      <c r="B82">
        <v>0</v>
      </c>
      <c r="C82">
        <v>5.5871399999999998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207.62014500000001</v>
      </c>
      <c r="L82">
        <v>629.17949099999998</v>
      </c>
      <c r="M82">
        <v>86.697000000000003</v>
      </c>
      <c r="N82">
        <v>113.789812</v>
      </c>
      <c r="O82">
        <v>119.12709700000001</v>
      </c>
      <c r="P82">
        <v>118.4859</v>
      </c>
      <c r="Q82">
        <v>10.509603</v>
      </c>
      <c r="R82">
        <v>40.834383000000003</v>
      </c>
      <c r="S82">
        <v>25.421582999999998</v>
      </c>
      <c r="T82">
        <v>0</v>
      </c>
      <c r="U82">
        <v>336.167618</v>
      </c>
      <c r="V82">
        <v>12.385630000000001</v>
      </c>
      <c r="W82">
        <v>43.269508999999999</v>
      </c>
      <c r="X82">
        <v>142.10180199999999</v>
      </c>
      <c r="Y82">
        <v>0</v>
      </c>
      <c r="Z82">
        <v>18.939827000000001</v>
      </c>
      <c r="AA82">
        <v>41.474882000000001</v>
      </c>
      <c r="AB82">
        <v>39.421222</v>
      </c>
      <c r="AC82">
        <v>29.439989000000001</v>
      </c>
      <c r="AD82">
        <v>37.157564000000001</v>
      </c>
      <c r="AE82">
        <v>50.178103999999998</v>
      </c>
      <c r="AF82">
        <v>29.064302000000001</v>
      </c>
      <c r="AG82">
        <v>37.962882</v>
      </c>
      <c r="AH82">
        <v>149.01523700000001</v>
      </c>
      <c r="AI82">
        <v>63.766607</v>
      </c>
      <c r="AJ82">
        <v>0</v>
      </c>
      <c r="AK82">
        <v>48.897108000000003</v>
      </c>
      <c r="AL82">
        <v>80.593530999999999</v>
      </c>
      <c r="AM82">
        <v>16.179393999999998</v>
      </c>
      <c r="AN82">
        <v>0.64497800000000005</v>
      </c>
      <c r="AO82">
        <v>27.188179000000002</v>
      </c>
      <c r="AP82">
        <v>9.1315059999999999</v>
      </c>
      <c r="AQ82">
        <v>59.474142000000001</v>
      </c>
      <c r="AR82">
        <v>47.325001999999998</v>
      </c>
      <c r="AS82">
        <v>30.452031999999999</v>
      </c>
      <c r="AT82">
        <v>10.834813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70.870000000000019</v>
      </c>
      <c r="BA82">
        <f t="shared" si="4"/>
        <v>2789.1880139999998</v>
      </c>
      <c r="BD82">
        <v>21.67</v>
      </c>
      <c r="BE82">
        <v>6.9</v>
      </c>
      <c r="BF82">
        <v>0.79</v>
      </c>
      <c r="BG82">
        <v>3.8</v>
      </c>
      <c r="BH82">
        <v>5.38</v>
      </c>
      <c r="BI82">
        <v>4.43</v>
      </c>
      <c r="BJ82">
        <v>2.88</v>
      </c>
      <c r="BK82">
        <v>3.93</v>
      </c>
      <c r="BL82">
        <v>1.77</v>
      </c>
      <c r="BM82">
        <v>0</v>
      </c>
      <c r="BN82">
        <v>0.46</v>
      </c>
      <c r="BO82">
        <v>12.48</v>
      </c>
      <c r="BP82">
        <v>0</v>
      </c>
      <c r="BQ82">
        <v>4.12</v>
      </c>
      <c r="BR82">
        <v>2.08</v>
      </c>
      <c r="BS82">
        <v>0.18</v>
      </c>
      <c r="BT82">
        <v>0</v>
      </c>
      <c r="BU82">
        <v>0</v>
      </c>
      <c r="BV82">
        <v>0</v>
      </c>
      <c r="BW82">
        <f t="shared" si="5"/>
        <v>70.870000000000019</v>
      </c>
    </row>
    <row r="83" spans="1:75">
      <c r="A83" t="s">
        <v>125</v>
      </c>
      <c r="B83">
        <v>0</v>
      </c>
      <c r="C83">
        <v>3.5642100000000001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207.62014500000001</v>
      </c>
      <c r="L83">
        <v>629.17949099999998</v>
      </c>
      <c r="M83">
        <v>86.697000000000003</v>
      </c>
      <c r="N83">
        <v>113.789812</v>
      </c>
      <c r="O83">
        <v>119.12709700000001</v>
      </c>
      <c r="P83">
        <v>118.4859</v>
      </c>
      <c r="Q83">
        <v>10.509603</v>
      </c>
      <c r="R83">
        <v>40.834383000000003</v>
      </c>
      <c r="S83">
        <v>25.421582999999998</v>
      </c>
      <c r="T83">
        <v>0</v>
      </c>
      <c r="U83">
        <v>336.167618</v>
      </c>
      <c r="V83">
        <v>12.385630000000001</v>
      </c>
      <c r="W83">
        <v>43.269508999999999</v>
      </c>
      <c r="X83">
        <v>142.10180199999999</v>
      </c>
      <c r="Y83">
        <v>0</v>
      </c>
      <c r="Z83">
        <v>18.939827000000001</v>
      </c>
      <c r="AA83">
        <v>41.474882000000001</v>
      </c>
      <c r="AB83">
        <v>39.421222</v>
      </c>
      <c r="AC83">
        <v>29.439989000000001</v>
      </c>
      <c r="AD83">
        <v>37.157564000000001</v>
      </c>
      <c r="AE83">
        <v>50.178103999999998</v>
      </c>
      <c r="AF83">
        <v>29.064302000000001</v>
      </c>
      <c r="AG83">
        <v>37.962882</v>
      </c>
      <c r="AH83">
        <v>149.01523700000001</v>
      </c>
      <c r="AI83">
        <v>63.766607</v>
      </c>
      <c r="AJ83">
        <v>0</v>
      </c>
      <c r="AK83">
        <v>48.897108000000003</v>
      </c>
      <c r="AL83">
        <v>80.593530999999999</v>
      </c>
      <c r="AM83">
        <v>16.179393999999998</v>
      </c>
      <c r="AN83">
        <v>0.64497800000000005</v>
      </c>
      <c r="AO83">
        <v>26.621759000000001</v>
      </c>
      <c r="AP83">
        <v>9.1315059999999999</v>
      </c>
      <c r="AQ83">
        <v>59.474142000000001</v>
      </c>
      <c r="AR83">
        <v>50.515452000000003</v>
      </c>
      <c r="AS83">
        <v>30.452031999999999</v>
      </c>
      <c r="AT83">
        <v>10.834813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70.490000000000009</v>
      </c>
      <c r="BA83">
        <f t="shared" si="4"/>
        <v>2789.409114</v>
      </c>
      <c r="BD83">
        <v>21.67</v>
      </c>
      <c r="BE83">
        <v>6.9</v>
      </c>
      <c r="BF83">
        <v>0.79</v>
      </c>
      <c r="BG83">
        <v>3.8</v>
      </c>
      <c r="BH83">
        <v>5.38</v>
      </c>
      <c r="BI83">
        <v>4.43</v>
      </c>
      <c r="BJ83">
        <v>2.88</v>
      </c>
      <c r="BK83">
        <v>3.93</v>
      </c>
      <c r="BL83">
        <v>1.77</v>
      </c>
      <c r="BM83">
        <v>0</v>
      </c>
      <c r="BN83">
        <v>0.46</v>
      </c>
      <c r="BO83">
        <v>12.1</v>
      </c>
      <c r="BP83">
        <v>0</v>
      </c>
      <c r="BQ83">
        <v>4.12</v>
      </c>
      <c r="BR83">
        <v>2.08</v>
      </c>
      <c r="BS83">
        <v>0.18</v>
      </c>
      <c r="BT83">
        <v>0</v>
      </c>
      <c r="BU83">
        <v>0</v>
      </c>
      <c r="BV83">
        <v>0</v>
      </c>
      <c r="BW83">
        <f t="shared" si="5"/>
        <v>70.490000000000009</v>
      </c>
    </row>
    <row r="84" spans="1:75">
      <c r="A84" t="s">
        <v>126</v>
      </c>
      <c r="B84">
        <v>0</v>
      </c>
      <c r="C84">
        <v>3.5642100000000001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207.62014500000001</v>
      </c>
      <c r="L84">
        <v>629.17949099999998</v>
      </c>
      <c r="M84">
        <v>86.697000000000003</v>
      </c>
      <c r="N84">
        <v>113.789812</v>
      </c>
      <c r="O84">
        <v>119.12709700000001</v>
      </c>
      <c r="P84">
        <v>118.4859</v>
      </c>
      <c r="Q84">
        <v>10.509603</v>
      </c>
      <c r="R84">
        <v>40.834383000000003</v>
      </c>
      <c r="S84">
        <v>25.421582999999998</v>
      </c>
      <c r="T84">
        <v>0</v>
      </c>
      <c r="U84">
        <v>336.167618</v>
      </c>
      <c r="V84">
        <v>12.385630000000001</v>
      </c>
      <c r="W84">
        <v>43.269508999999999</v>
      </c>
      <c r="X84">
        <v>142.10180199999999</v>
      </c>
      <c r="Y84">
        <v>0</v>
      </c>
      <c r="Z84">
        <v>18.939827000000001</v>
      </c>
      <c r="AA84">
        <v>41.474882000000001</v>
      </c>
      <c r="AB84">
        <v>39.421222</v>
      </c>
      <c r="AC84">
        <v>29.439989000000001</v>
      </c>
      <c r="AD84">
        <v>37.157564000000001</v>
      </c>
      <c r="AE84">
        <v>50.178103999999998</v>
      </c>
      <c r="AF84">
        <v>29.064302000000001</v>
      </c>
      <c r="AG84">
        <v>37.962882</v>
      </c>
      <c r="AH84">
        <v>149.01523700000001</v>
      </c>
      <c r="AI84">
        <v>63.766607</v>
      </c>
      <c r="AJ84">
        <v>0</v>
      </c>
      <c r="AK84">
        <v>48.897108000000003</v>
      </c>
      <c r="AL84">
        <v>80.593530999999999</v>
      </c>
      <c r="AM84">
        <v>16.179393999999998</v>
      </c>
      <c r="AN84">
        <v>0.64497800000000005</v>
      </c>
      <c r="AO84">
        <v>26.621759000000001</v>
      </c>
      <c r="AP84">
        <v>9.1315059999999999</v>
      </c>
      <c r="AQ84">
        <v>59.474142000000001</v>
      </c>
      <c r="AR84">
        <v>50.515452000000003</v>
      </c>
      <c r="AS84">
        <v>30.452031999999999</v>
      </c>
      <c r="AT84">
        <v>10.834813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70.490000000000009</v>
      </c>
      <c r="BA84">
        <f t="shared" si="4"/>
        <v>2789.409114</v>
      </c>
      <c r="BD84">
        <v>21.67</v>
      </c>
      <c r="BE84">
        <v>6.9</v>
      </c>
      <c r="BF84">
        <v>0.79</v>
      </c>
      <c r="BG84">
        <v>3.8</v>
      </c>
      <c r="BH84">
        <v>5.38</v>
      </c>
      <c r="BI84">
        <v>4.43</v>
      </c>
      <c r="BJ84">
        <v>2.88</v>
      </c>
      <c r="BK84">
        <v>3.93</v>
      </c>
      <c r="BL84">
        <v>1.77</v>
      </c>
      <c r="BM84">
        <v>0</v>
      </c>
      <c r="BN84">
        <v>0.46</v>
      </c>
      <c r="BO84">
        <v>12.1</v>
      </c>
      <c r="BP84">
        <v>0</v>
      </c>
      <c r="BQ84">
        <v>4.12</v>
      </c>
      <c r="BR84">
        <v>2.08</v>
      </c>
      <c r="BS84">
        <v>0.18</v>
      </c>
      <c r="BT84">
        <v>0</v>
      </c>
      <c r="BU84">
        <v>0</v>
      </c>
      <c r="BV84">
        <v>0</v>
      </c>
      <c r="BW84">
        <f t="shared" si="5"/>
        <v>70.490000000000009</v>
      </c>
    </row>
    <row r="85" spans="1:75">
      <c r="A85" t="s">
        <v>127</v>
      </c>
      <c r="B85">
        <v>0</v>
      </c>
      <c r="C85">
        <v>1.54128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207.62014500000001</v>
      </c>
      <c r="L85">
        <v>629.17949099999998</v>
      </c>
      <c r="M85">
        <v>86.697000000000003</v>
      </c>
      <c r="N85">
        <v>113.789812</v>
      </c>
      <c r="O85">
        <v>119.12709700000001</v>
      </c>
      <c r="P85">
        <v>118.4859</v>
      </c>
      <c r="Q85">
        <v>10.509603</v>
      </c>
      <c r="R85">
        <v>40.834383000000003</v>
      </c>
      <c r="S85">
        <v>25.421582999999998</v>
      </c>
      <c r="T85">
        <v>0</v>
      </c>
      <c r="U85">
        <v>336.167618</v>
      </c>
      <c r="V85">
        <v>12.385630000000001</v>
      </c>
      <c r="W85">
        <v>43.269508999999999</v>
      </c>
      <c r="X85">
        <v>142.10180199999999</v>
      </c>
      <c r="Y85">
        <v>0</v>
      </c>
      <c r="Z85">
        <v>18.939827000000001</v>
      </c>
      <c r="AA85">
        <v>41.474882000000001</v>
      </c>
      <c r="AB85">
        <v>39.421222</v>
      </c>
      <c r="AC85">
        <v>29.439989000000001</v>
      </c>
      <c r="AD85">
        <v>37.157564000000001</v>
      </c>
      <c r="AE85">
        <v>50.178103999999998</v>
      </c>
      <c r="AF85">
        <v>29.064302000000001</v>
      </c>
      <c r="AG85">
        <v>37.962882</v>
      </c>
      <c r="AH85">
        <v>149.01523700000001</v>
      </c>
      <c r="AI85">
        <v>63.766607</v>
      </c>
      <c r="AJ85">
        <v>0</v>
      </c>
      <c r="AK85">
        <v>48.897108000000003</v>
      </c>
      <c r="AL85">
        <v>76.451919000000004</v>
      </c>
      <c r="AM85">
        <v>16.179393999999998</v>
      </c>
      <c r="AN85">
        <v>0.64497800000000005</v>
      </c>
      <c r="AO85">
        <v>26.621759000000001</v>
      </c>
      <c r="AP85">
        <v>9.1315059999999999</v>
      </c>
      <c r="AQ85">
        <v>59.474142000000001</v>
      </c>
      <c r="AR85">
        <v>47.325001999999998</v>
      </c>
      <c r="AS85">
        <v>30.452031999999999</v>
      </c>
      <c r="AT85">
        <v>10.834813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70.090000000000018</v>
      </c>
      <c r="BA85">
        <f t="shared" si="4"/>
        <v>2779.6541219999999</v>
      </c>
      <c r="BD85">
        <v>21.67</v>
      </c>
      <c r="BE85">
        <v>6.9</v>
      </c>
      <c r="BF85">
        <v>0.79</v>
      </c>
      <c r="BG85">
        <v>3.8</v>
      </c>
      <c r="BH85">
        <v>5.38</v>
      </c>
      <c r="BI85">
        <v>4.43</v>
      </c>
      <c r="BJ85">
        <v>2.88</v>
      </c>
      <c r="BK85">
        <v>3.93</v>
      </c>
      <c r="BL85">
        <v>1.77</v>
      </c>
      <c r="BM85">
        <v>0</v>
      </c>
      <c r="BN85">
        <v>0.46</v>
      </c>
      <c r="BO85">
        <v>11.7</v>
      </c>
      <c r="BP85">
        <v>0</v>
      </c>
      <c r="BQ85">
        <v>4.12</v>
      </c>
      <c r="BR85">
        <v>2.08</v>
      </c>
      <c r="BS85">
        <v>0.18</v>
      </c>
      <c r="BT85">
        <v>0</v>
      </c>
      <c r="BU85">
        <v>0</v>
      </c>
      <c r="BV85">
        <v>0</v>
      </c>
      <c r="BW85">
        <f t="shared" si="5"/>
        <v>70.090000000000018</v>
      </c>
    </row>
    <row r="86" spans="1:75">
      <c r="A86" t="s">
        <v>128</v>
      </c>
      <c r="B86">
        <v>0</v>
      </c>
      <c r="C86">
        <v>1.54128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207.62014500000001</v>
      </c>
      <c r="L86">
        <v>629.17949099999998</v>
      </c>
      <c r="M86">
        <v>86.697000000000003</v>
      </c>
      <c r="N86">
        <v>113.789812</v>
      </c>
      <c r="O86">
        <v>119.12709700000001</v>
      </c>
      <c r="P86">
        <v>118.4859</v>
      </c>
      <c r="Q86">
        <v>10.509603</v>
      </c>
      <c r="R86">
        <v>40.834383000000003</v>
      </c>
      <c r="S86">
        <v>25.421582999999998</v>
      </c>
      <c r="T86">
        <v>0</v>
      </c>
      <c r="U86">
        <v>336.167618</v>
      </c>
      <c r="V86">
        <v>12.385630000000001</v>
      </c>
      <c r="W86">
        <v>43.269508999999999</v>
      </c>
      <c r="X86">
        <v>142.10180199999999</v>
      </c>
      <c r="Y86">
        <v>0</v>
      </c>
      <c r="Z86">
        <v>18.939827000000001</v>
      </c>
      <c r="AA86">
        <v>41.474882000000001</v>
      </c>
      <c r="AB86">
        <v>39.421222</v>
      </c>
      <c r="AC86">
        <v>29.439989000000001</v>
      </c>
      <c r="AD86">
        <v>37.157564000000001</v>
      </c>
      <c r="AE86">
        <v>50.178103999999998</v>
      </c>
      <c r="AF86">
        <v>29.064302000000001</v>
      </c>
      <c r="AG86">
        <v>37.962882</v>
      </c>
      <c r="AH86">
        <v>149.01523700000001</v>
      </c>
      <c r="AI86">
        <v>18.394214000000002</v>
      </c>
      <c r="AJ86">
        <v>0</v>
      </c>
      <c r="AK86">
        <v>48.897108000000003</v>
      </c>
      <c r="AL86">
        <v>76.451919000000004</v>
      </c>
      <c r="AM86">
        <v>16.179393999999998</v>
      </c>
      <c r="AN86">
        <v>0.64497800000000005</v>
      </c>
      <c r="AO86">
        <v>26.621759000000001</v>
      </c>
      <c r="AP86">
        <v>9.1315059999999999</v>
      </c>
      <c r="AQ86">
        <v>59.474142000000001</v>
      </c>
      <c r="AR86">
        <v>47.325001999999998</v>
      </c>
      <c r="AS86">
        <v>30.452031999999999</v>
      </c>
      <c r="AT86">
        <v>10.834813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70.090000000000018</v>
      </c>
      <c r="BA86">
        <f t="shared" si="4"/>
        <v>2734.2817289999998</v>
      </c>
      <c r="BD86">
        <v>21.67</v>
      </c>
      <c r="BE86">
        <v>6.9</v>
      </c>
      <c r="BF86">
        <v>0.79</v>
      </c>
      <c r="BG86">
        <v>3.8</v>
      </c>
      <c r="BH86">
        <v>5.38</v>
      </c>
      <c r="BI86">
        <v>4.43</v>
      </c>
      <c r="BJ86">
        <v>2.88</v>
      </c>
      <c r="BK86">
        <v>3.93</v>
      </c>
      <c r="BL86">
        <v>1.77</v>
      </c>
      <c r="BM86">
        <v>0</v>
      </c>
      <c r="BN86">
        <v>0.46</v>
      </c>
      <c r="BO86">
        <v>11.7</v>
      </c>
      <c r="BP86">
        <v>0</v>
      </c>
      <c r="BQ86">
        <v>4.12</v>
      </c>
      <c r="BR86">
        <v>2.08</v>
      </c>
      <c r="BS86">
        <v>0.18</v>
      </c>
      <c r="BT86">
        <v>0</v>
      </c>
      <c r="BU86">
        <v>0</v>
      </c>
      <c r="BV86">
        <v>0</v>
      </c>
      <c r="BW86">
        <f t="shared" si="5"/>
        <v>70.090000000000018</v>
      </c>
    </row>
    <row r="87" spans="1:75">
      <c r="A87" t="s">
        <v>129</v>
      </c>
      <c r="B87">
        <v>0</v>
      </c>
      <c r="C87">
        <v>1.54128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207.62014500000001</v>
      </c>
      <c r="L87">
        <v>629.17949099999998</v>
      </c>
      <c r="M87">
        <v>86.697000000000003</v>
      </c>
      <c r="N87">
        <v>113.789812</v>
      </c>
      <c r="O87">
        <v>119.12709700000001</v>
      </c>
      <c r="P87">
        <v>118.4859</v>
      </c>
      <c r="Q87">
        <v>10.509603</v>
      </c>
      <c r="R87">
        <v>40.834383000000003</v>
      </c>
      <c r="S87">
        <v>25.421582999999998</v>
      </c>
      <c r="T87">
        <v>0</v>
      </c>
      <c r="U87">
        <v>336.167618</v>
      </c>
      <c r="V87">
        <v>12.385630000000001</v>
      </c>
      <c r="W87">
        <v>43.269508999999999</v>
      </c>
      <c r="X87">
        <v>142.10180199999999</v>
      </c>
      <c r="Y87">
        <v>0</v>
      </c>
      <c r="Z87">
        <v>6.3132760000000001</v>
      </c>
      <c r="AA87">
        <v>41.094377999999999</v>
      </c>
      <c r="AB87">
        <v>38.060099000000001</v>
      </c>
      <c r="AC87">
        <v>27.996203000000001</v>
      </c>
      <c r="AD87">
        <v>35.248784999999998</v>
      </c>
      <c r="AE87">
        <v>14.830966999999999</v>
      </c>
      <c r="AF87">
        <v>25.644973</v>
      </c>
      <c r="AG87">
        <v>37.962882</v>
      </c>
      <c r="AH87">
        <v>147.327584</v>
      </c>
      <c r="AI87">
        <v>18.394214000000002</v>
      </c>
      <c r="AJ87">
        <v>0</v>
      </c>
      <c r="AK87">
        <v>48.897108000000003</v>
      </c>
      <c r="AL87">
        <v>76.451919000000004</v>
      </c>
      <c r="AM87">
        <v>15.408947</v>
      </c>
      <c r="AN87">
        <v>0.64497800000000005</v>
      </c>
      <c r="AO87">
        <v>26.621759000000001</v>
      </c>
      <c r="AP87">
        <v>10.488892</v>
      </c>
      <c r="AQ87">
        <v>59.231389999999998</v>
      </c>
      <c r="AR87">
        <v>47.325001999999998</v>
      </c>
      <c r="AS87">
        <v>30.452031999999999</v>
      </c>
      <c r="AT87">
        <v>10.834813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69.850000000000009</v>
      </c>
      <c r="BA87">
        <f t="shared" si="4"/>
        <v>2676.2110539999994</v>
      </c>
      <c r="BD87">
        <v>21.67</v>
      </c>
      <c r="BE87">
        <v>6.9</v>
      </c>
      <c r="BF87">
        <v>0.79</v>
      </c>
      <c r="BG87">
        <v>3.8</v>
      </c>
      <c r="BH87">
        <v>5.38</v>
      </c>
      <c r="BI87">
        <v>4.43</v>
      </c>
      <c r="BJ87">
        <v>2.88</v>
      </c>
      <c r="BK87">
        <v>3.93</v>
      </c>
      <c r="BL87">
        <v>1.77</v>
      </c>
      <c r="BM87">
        <v>0</v>
      </c>
      <c r="BN87">
        <v>0.46</v>
      </c>
      <c r="BO87">
        <v>11.46</v>
      </c>
      <c r="BP87">
        <v>0</v>
      </c>
      <c r="BQ87">
        <v>4.12</v>
      </c>
      <c r="BR87">
        <v>2.08</v>
      </c>
      <c r="BS87">
        <v>0.18</v>
      </c>
      <c r="BT87">
        <v>0</v>
      </c>
      <c r="BU87">
        <v>0</v>
      </c>
      <c r="BV87">
        <v>0</v>
      </c>
      <c r="BW87">
        <f t="shared" si="5"/>
        <v>69.850000000000009</v>
      </c>
    </row>
    <row r="88" spans="1:75">
      <c r="A88" t="s">
        <v>130</v>
      </c>
      <c r="B88">
        <v>0</v>
      </c>
      <c r="C88">
        <v>1.54128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207.62014500000001</v>
      </c>
      <c r="L88">
        <v>629.17949099999998</v>
      </c>
      <c r="M88">
        <v>86.697000000000003</v>
      </c>
      <c r="N88">
        <v>113.789812</v>
      </c>
      <c r="O88">
        <v>119.12709700000001</v>
      </c>
      <c r="P88">
        <v>118.4859</v>
      </c>
      <c r="Q88">
        <v>10.509603</v>
      </c>
      <c r="R88">
        <v>40.834383000000003</v>
      </c>
      <c r="S88">
        <v>25.421582999999998</v>
      </c>
      <c r="T88">
        <v>0</v>
      </c>
      <c r="U88">
        <v>336.167618</v>
      </c>
      <c r="V88">
        <v>12.385630000000001</v>
      </c>
      <c r="W88">
        <v>43.269508999999999</v>
      </c>
      <c r="X88">
        <v>142.10180199999999</v>
      </c>
      <c r="Y88">
        <v>0</v>
      </c>
      <c r="Z88">
        <v>6.3132760000000001</v>
      </c>
      <c r="AA88">
        <v>41.094377999999999</v>
      </c>
      <c r="AB88">
        <v>38.060099000000001</v>
      </c>
      <c r="AC88">
        <v>27.996203000000001</v>
      </c>
      <c r="AD88">
        <v>35.248784999999998</v>
      </c>
      <c r="AE88">
        <v>14.830966999999999</v>
      </c>
      <c r="AF88">
        <v>25.644973</v>
      </c>
      <c r="AG88">
        <v>37.962882</v>
      </c>
      <c r="AH88">
        <v>147.327584</v>
      </c>
      <c r="AI88">
        <v>30.657022000000001</v>
      </c>
      <c r="AJ88">
        <v>0</v>
      </c>
      <c r="AK88">
        <v>48.897108000000003</v>
      </c>
      <c r="AL88">
        <v>76.451919000000004</v>
      </c>
      <c r="AM88">
        <v>15.408947</v>
      </c>
      <c r="AN88">
        <v>0.64497800000000005</v>
      </c>
      <c r="AO88">
        <v>26.621759000000001</v>
      </c>
      <c r="AP88">
        <v>10.488892</v>
      </c>
      <c r="AQ88">
        <v>59.231389999999998</v>
      </c>
      <c r="AR88">
        <v>47.325001999999998</v>
      </c>
      <c r="AS88">
        <v>30.452031999999999</v>
      </c>
      <c r="AT88">
        <v>10.834813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69.850000000000009</v>
      </c>
      <c r="BA88">
        <f t="shared" si="4"/>
        <v>2688.4738619999994</v>
      </c>
      <c r="BD88">
        <v>21.67</v>
      </c>
      <c r="BE88">
        <v>6.9</v>
      </c>
      <c r="BF88">
        <v>0.79</v>
      </c>
      <c r="BG88">
        <v>3.8</v>
      </c>
      <c r="BH88">
        <v>5.38</v>
      </c>
      <c r="BI88">
        <v>4.43</v>
      </c>
      <c r="BJ88">
        <v>2.88</v>
      </c>
      <c r="BK88">
        <v>3.93</v>
      </c>
      <c r="BL88">
        <v>1.77</v>
      </c>
      <c r="BM88">
        <v>0</v>
      </c>
      <c r="BN88">
        <v>0.46</v>
      </c>
      <c r="BO88">
        <v>11.46</v>
      </c>
      <c r="BP88">
        <v>0</v>
      </c>
      <c r="BQ88">
        <v>4.12</v>
      </c>
      <c r="BR88">
        <v>2.08</v>
      </c>
      <c r="BS88">
        <v>0.18</v>
      </c>
      <c r="BT88">
        <v>0</v>
      </c>
      <c r="BU88">
        <v>0</v>
      </c>
      <c r="BV88">
        <v>0</v>
      </c>
      <c r="BW88">
        <f t="shared" si="5"/>
        <v>69.850000000000009</v>
      </c>
    </row>
    <row r="89" spans="1:75">
      <c r="A89" t="s">
        <v>131</v>
      </c>
      <c r="B89">
        <v>0</v>
      </c>
      <c r="C89">
        <v>1.54128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207.62014500000001</v>
      </c>
      <c r="L89">
        <v>629.17949099999998</v>
      </c>
      <c r="M89">
        <v>86.697000000000003</v>
      </c>
      <c r="N89">
        <v>113.789812</v>
      </c>
      <c r="O89">
        <v>119.12709700000001</v>
      </c>
      <c r="P89">
        <v>118.4859</v>
      </c>
      <c r="Q89">
        <v>10.509603</v>
      </c>
      <c r="R89">
        <v>40.834383000000003</v>
      </c>
      <c r="S89">
        <v>25.421582999999998</v>
      </c>
      <c r="T89">
        <v>0</v>
      </c>
      <c r="U89">
        <v>336.167618</v>
      </c>
      <c r="V89">
        <v>12.385630000000001</v>
      </c>
      <c r="W89">
        <v>43.269508999999999</v>
      </c>
      <c r="X89">
        <v>142.10180199999999</v>
      </c>
      <c r="Y89">
        <v>0</v>
      </c>
      <c r="Z89">
        <v>6.3132760000000001</v>
      </c>
      <c r="AA89">
        <v>41.094377999999999</v>
      </c>
      <c r="AB89">
        <v>38.060099000000001</v>
      </c>
      <c r="AC89">
        <v>27.996203000000001</v>
      </c>
      <c r="AD89">
        <v>35.248784999999998</v>
      </c>
      <c r="AE89">
        <v>14.830966999999999</v>
      </c>
      <c r="AF89">
        <v>25.644973</v>
      </c>
      <c r="AG89">
        <v>37.962882</v>
      </c>
      <c r="AH89">
        <v>147.327584</v>
      </c>
      <c r="AI89">
        <v>30.657022000000001</v>
      </c>
      <c r="AJ89">
        <v>0</v>
      </c>
      <c r="AK89">
        <v>48.897108000000003</v>
      </c>
      <c r="AL89">
        <v>76.451919000000004</v>
      </c>
      <c r="AM89">
        <v>15.408947</v>
      </c>
      <c r="AN89">
        <v>0.64497800000000005</v>
      </c>
      <c r="AO89">
        <v>26.621759000000001</v>
      </c>
      <c r="AP89">
        <v>10.488892</v>
      </c>
      <c r="AQ89">
        <v>59.231389999999998</v>
      </c>
      <c r="AR89">
        <v>47.325001999999998</v>
      </c>
      <c r="AS89">
        <v>30.452031999999999</v>
      </c>
      <c r="AT89">
        <v>10.834813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69.700000000000017</v>
      </c>
      <c r="BA89">
        <f t="shared" si="4"/>
        <v>2688.3238619999993</v>
      </c>
      <c r="BD89">
        <v>21.67</v>
      </c>
      <c r="BE89">
        <v>6.9</v>
      </c>
      <c r="BF89">
        <v>0.79</v>
      </c>
      <c r="BG89">
        <v>3.8</v>
      </c>
      <c r="BH89">
        <v>5.38</v>
      </c>
      <c r="BI89">
        <v>4.43</v>
      </c>
      <c r="BJ89">
        <v>2.88</v>
      </c>
      <c r="BK89">
        <v>3.93</v>
      </c>
      <c r="BL89">
        <v>1.77</v>
      </c>
      <c r="BM89">
        <v>0</v>
      </c>
      <c r="BN89">
        <v>0.46</v>
      </c>
      <c r="BO89">
        <v>11.31</v>
      </c>
      <c r="BP89">
        <v>0</v>
      </c>
      <c r="BQ89">
        <v>4.12</v>
      </c>
      <c r="BR89">
        <v>2.08</v>
      </c>
      <c r="BS89">
        <v>0.18</v>
      </c>
      <c r="BT89">
        <v>0</v>
      </c>
      <c r="BU89">
        <v>0</v>
      </c>
      <c r="BV89">
        <v>0</v>
      </c>
      <c r="BW89">
        <f t="shared" si="5"/>
        <v>69.700000000000017</v>
      </c>
    </row>
    <row r="90" spans="1:75">
      <c r="A90" t="s">
        <v>132</v>
      </c>
      <c r="B90">
        <v>0</v>
      </c>
      <c r="C90">
        <v>1.54128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207.62014500000001</v>
      </c>
      <c r="L90">
        <v>629.17949099999998</v>
      </c>
      <c r="M90">
        <v>86.697000000000003</v>
      </c>
      <c r="N90">
        <v>113.789812</v>
      </c>
      <c r="O90">
        <v>119.12709700000001</v>
      </c>
      <c r="P90">
        <v>118.4859</v>
      </c>
      <c r="Q90">
        <v>10.509603</v>
      </c>
      <c r="R90">
        <v>40.834383000000003</v>
      </c>
      <c r="S90">
        <v>25.421582999999998</v>
      </c>
      <c r="T90">
        <v>0</v>
      </c>
      <c r="U90">
        <v>336.167618</v>
      </c>
      <c r="V90">
        <v>12.385630000000001</v>
      </c>
      <c r="W90">
        <v>43.269508999999999</v>
      </c>
      <c r="X90">
        <v>142.10180199999999</v>
      </c>
      <c r="Y90">
        <v>0</v>
      </c>
      <c r="Z90">
        <v>6.3132760000000001</v>
      </c>
      <c r="AA90">
        <v>41.094377999999999</v>
      </c>
      <c r="AB90">
        <v>38.060099000000001</v>
      </c>
      <c r="AC90">
        <v>27.996203000000001</v>
      </c>
      <c r="AD90">
        <v>35.248784999999998</v>
      </c>
      <c r="AE90">
        <v>14.830966999999999</v>
      </c>
      <c r="AF90">
        <v>25.644973</v>
      </c>
      <c r="AG90">
        <v>37.962882</v>
      </c>
      <c r="AH90">
        <v>147.327584</v>
      </c>
      <c r="AI90">
        <v>30.657022000000001</v>
      </c>
      <c r="AJ90">
        <v>0</v>
      </c>
      <c r="AK90">
        <v>48.897108000000003</v>
      </c>
      <c r="AL90">
        <v>76.451919000000004</v>
      </c>
      <c r="AM90">
        <v>15.408947</v>
      </c>
      <c r="AN90">
        <v>0.64497800000000005</v>
      </c>
      <c r="AO90">
        <v>26.621759000000001</v>
      </c>
      <c r="AP90">
        <v>10.488892</v>
      </c>
      <c r="AQ90">
        <v>59.231389999999998</v>
      </c>
      <c r="AR90">
        <v>47.325001999999998</v>
      </c>
      <c r="AS90">
        <v>30.452031999999999</v>
      </c>
      <c r="AT90">
        <v>10.834813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69.700000000000017</v>
      </c>
      <c r="BA90">
        <f t="shared" si="4"/>
        <v>2688.3238619999993</v>
      </c>
      <c r="BD90">
        <v>21.67</v>
      </c>
      <c r="BE90">
        <v>6.9</v>
      </c>
      <c r="BF90">
        <v>0.79</v>
      </c>
      <c r="BG90">
        <v>3.8</v>
      </c>
      <c r="BH90">
        <v>5.38</v>
      </c>
      <c r="BI90">
        <v>4.43</v>
      </c>
      <c r="BJ90">
        <v>2.88</v>
      </c>
      <c r="BK90">
        <v>3.93</v>
      </c>
      <c r="BL90">
        <v>1.77</v>
      </c>
      <c r="BM90">
        <v>0</v>
      </c>
      <c r="BN90">
        <v>0.46</v>
      </c>
      <c r="BO90">
        <v>11.31</v>
      </c>
      <c r="BP90">
        <v>0</v>
      </c>
      <c r="BQ90">
        <v>4.12</v>
      </c>
      <c r="BR90">
        <v>2.08</v>
      </c>
      <c r="BS90">
        <v>0.18</v>
      </c>
      <c r="BT90">
        <v>0</v>
      </c>
      <c r="BU90">
        <v>0</v>
      </c>
      <c r="BV90">
        <v>0</v>
      </c>
      <c r="BW90">
        <f t="shared" si="5"/>
        <v>69.700000000000017</v>
      </c>
    </row>
    <row r="91" spans="1:75">
      <c r="A91" t="s">
        <v>133</v>
      </c>
      <c r="B91">
        <v>0</v>
      </c>
      <c r="C91">
        <v>1.54128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207.62014500000001</v>
      </c>
      <c r="L91">
        <v>629.17949099999998</v>
      </c>
      <c r="M91">
        <v>86.697000000000003</v>
      </c>
      <c r="N91">
        <v>113.789812</v>
      </c>
      <c r="O91">
        <v>119.12709700000001</v>
      </c>
      <c r="P91">
        <v>118.4859</v>
      </c>
      <c r="Q91">
        <v>10.509603</v>
      </c>
      <c r="R91">
        <v>40.834383000000003</v>
      </c>
      <c r="S91">
        <v>25.421582999999998</v>
      </c>
      <c r="T91">
        <v>0</v>
      </c>
      <c r="U91">
        <v>336.167618</v>
      </c>
      <c r="V91">
        <v>12.385630000000001</v>
      </c>
      <c r="W91">
        <v>43.269508999999999</v>
      </c>
      <c r="X91">
        <v>142.10180199999999</v>
      </c>
      <c r="Y91">
        <v>0</v>
      </c>
      <c r="Z91">
        <v>18.939827000000001</v>
      </c>
      <c r="AA91">
        <v>41.474882000000001</v>
      </c>
      <c r="AB91">
        <v>39.421222</v>
      </c>
      <c r="AC91">
        <v>29.439989000000001</v>
      </c>
      <c r="AD91">
        <v>37.157564000000001</v>
      </c>
      <c r="AE91">
        <v>31.762986999999999</v>
      </c>
      <c r="AF91">
        <v>29.064302000000001</v>
      </c>
      <c r="AG91">
        <v>37.962882</v>
      </c>
      <c r="AH91">
        <v>149.01523700000001</v>
      </c>
      <c r="AI91">
        <v>30.657022000000001</v>
      </c>
      <c r="AJ91">
        <v>0</v>
      </c>
      <c r="AK91">
        <v>48.897108000000003</v>
      </c>
      <c r="AL91">
        <v>76.451919000000004</v>
      </c>
      <c r="AM91">
        <v>16.179393999999998</v>
      </c>
      <c r="AN91">
        <v>0.64497800000000005</v>
      </c>
      <c r="AO91">
        <v>26.621759000000001</v>
      </c>
      <c r="AP91">
        <v>10.488892</v>
      </c>
      <c r="AQ91">
        <v>59.474142000000001</v>
      </c>
      <c r="AR91">
        <v>47.325001999999998</v>
      </c>
      <c r="AS91">
        <v>30.452031999999999</v>
      </c>
      <c r="AT91">
        <v>10.834813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70.63000000000001</v>
      </c>
      <c r="BA91">
        <f t="shared" si="4"/>
        <v>2730.0268059999994</v>
      </c>
      <c r="BD91">
        <v>21.67</v>
      </c>
      <c r="BE91">
        <v>7.07</v>
      </c>
      <c r="BF91">
        <v>0.75</v>
      </c>
      <c r="BG91">
        <v>3.91</v>
      </c>
      <c r="BH91">
        <v>5.38</v>
      </c>
      <c r="BI91">
        <v>4.43</v>
      </c>
      <c r="BJ91">
        <v>2.88</v>
      </c>
      <c r="BK91">
        <v>4</v>
      </c>
      <c r="BL91">
        <v>1.89</v>
      </c>
      <c r="BM91">
        <v>0</v>
      </c>
      <c r="BN91">
        <v>0.48</v>
      </c>
      <c r="BO91">
        <v>11.75</v>
      </c>
      <c r="BP91">
        <v>0</v>
      </c>
      <c r="BQ91">
        <v>4.25</v>
      </c>
      <c r="BR91">
        <v>1.99</v>
      </c>
      <c r="BS91">
        <v>0.18</v>
      </c>
      <c r="BT91">
        <v>0</v>
      </c>
      <c r="BU91">
        <v>0</v>
      </c>
      <c r="BV91">
        <v>0</v>
      </c>
      <c r="BW91">
        <f t="shared" si="5"/>
        <v>70.63000000000001</v>
      </c>
    </row>
    <row r="92" spans="1:75">
      <c r="A92" t="s">
        <v>134</v>
      </c>
      <c r="B92">
        <v>0</v>
      </c>
      <c r="C92">
        <v>1.54128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207.62014500000001</v>
      </c>
      <c r="L92">
        <v>629.17949099999998</v>
      </c>
      <c r="M92">
        <v>86.697000000000003</v>
      </c>
      <c r="N92">
        <v>113.789812</v>
      </c>
      <c r="O92">
        <v>119.12709700000001</v>
      </c>
      <c r="P92">
        <v>118.4859</v>
      </c>
      <c r="Q92">
        <v>10.509603</v>
      </c>
      <c r="R92">
        <v>40.834383000000003</v>
      </c>
      <c r="S92">
        <v>25.421582999999998</v>
      </c>
      <c r="T92">
        <v>0</v>
      </c>
      <c r="U92">
        <v>336.167618</v>
      </c>
      <c r="V92">
        <v>12.385630000000001</v>
      </c>
      <c r="W92">
        <v>43.269508999999999</v>
      </c>
      <c r="X92">
        <v>142.10180199999999</v>
      </c>
      <c r="Y92">
        <v>0</v>
      </c>
      <c r="Z92">
        <v>18.939827000000001</v>
      </c>
      <c r="AA92">
        <v>41.474882000000001</v>
      </c>
      <c r="AB92">
        <v>39.421222</v>
      </c>
      <c r="AC92">
        <v>29.439989000000001</v>
      </c>
      <c r="AD92">
        <v>37.157564000000001</v>
      </c>
      <c r="AE92">
        <v>31.762986999999999</v>
      </c>
      <c r="AF92">
        <v>29.064302000000001</v>
      </c>
      <c r="AG92">
        <v>37.962882</v>
      </c>
      <c r="AH92">
        <v>149.01523700000001</v>
      </c>
      <c r="AI92">
        <v>30.657022000000001</v>
      </c>
      <c r="AJ92">
        <v>0</v>
      </c>
      <c r="AK92">
        <v>48.897108000000003</v>
      </c>
      <c r="AL92">
        <v>76.451919000000004</v>
      </c>
      <c r="AM92">
        <v>16.179393999999998</v>
      </c>
      <c r="AN92">
        <v>0.64497800000000005</v>
      </c>
      <c r="AO92">
        <v>26.621759000000001</v>
      </c>
      <c r="AP92">
        <v>10.488892</v>
      </c>
      <c r="AQ92">
        <v>59.474142000000001</v>
      </c>
      <c r="AR92">
        <v>47.325001999999998</v>
      </c>
      <c r="AS92">
        <v>30.452031999999999</v>
      </c>
      <c r="AT92">
        <v>10.834813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70.63000000000001</v>
      </c>
      <c r="BA92">
        <f t="shared" si="4"/>
        <v>2730.0268059999994</v>
      </c>
      <c r="BD92">
        <v>21.67</v>
      </c>
      <c r="BE92">
        <v>7.07</v>
      </c>
      <c r="BF92">
        <v>0.75</v>
      </c>
      <c r="BG92">
        <v>3.91</v>
      </c>
      <c r="BH92">
        <v>5.38</v>
      </c>
      <c r="BI92">
        <v>4.43</v>
      </c>
      <c r="BJ92">
        <v>2.88</v>
      </c>
      <c r="BK92">
        <v>4</v>
      </c>
      <c r="BL92">
        <v>1.89</v>
      </c>
      <c r="BM92">
        <v>0</v>
      </c>
      <c r="BN92">
        <v>0.48</v>
      </c>
      <c r="BO92">
        <v>11.75</v>
      </c>
      <c r="BP92">
        <v>0</v>
      </c>
      <c r="BQ92">
        <v>4.25</v>
      </c>
      <c r="BR92">
        <v>1.99</v>
      </c>
      <c r="BS92">
        <v>0.18</v>
      </c>
      <c r="BT92">
        <v>0</v>
      </c>
      <c r="BU92">
        <v>0</v>
      </c>
      <c r="BV92">
        <v>0</v>
      </c>
      <c r="BW92">
        <f t="shared" si="5"/>
        <v>70.63000000000001</v>
      </c>
    </row>
    <row r="93" spans="1:75">
      <c r="A93" t="s">
        <v>135</v>
      </c>
      <c r="B93">
        <v>0</v>
      </c>
      <c r="C93">
        <v>1.54128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207.62014500000001</v>
      </c>
      <c r="L93">
        <v>629.17949099999998</v>
      </c>
      <c r="M93">
        <v>86.697000000000003</v>
      </c>
      <c r="N93">
        <v>113.789812</v>
      </c>
      <c r="O93">
        <v>119.12709700000001</v>
      </c>
      <c r="P93">
        <v>118.4859</v>
      </c>
      <c r="Q93">
        <v>10.509603</v>
      </c>
      <c r="R93">
        <v>40.834383000000003</v>
      </c>
      <c r="S93">
        <v>25.421582999999998</v>
      </c>
      <c r="T93">
        <v>0</v>
      </c>
      <c r="U93">
        <v>336.167618</v>
      </c>
      <c r="V93">
        <v>12.385630000000001</v>
      </c>
      <c r="W93">
        <v>43.269508999999999</v>
      </c>
      <c r="X93">
        <v>142.10180199999999</v>
      </c>
      <c r="Y93">
        <v>0</v>
      </c>
      <c r="Z93">
        <v>18.939827000000001</v>
      </c>
      <c r="AA93">
        <v>41.474882000000001</v>
      </c>
      <c r="AB93">
        <v>39.421222</v>
      </c>
      <c r="AC93">
        <v>29.439989000000001</v>
      </c>
      <c r="AD93">
        <v>37.157564000000001</v>
      </c>
      <c r="AE93">
        <v>31.762986999999999</v>
      </c>
      <c r="AF93">
        <v>29.064302000000001</v>
      </c>
      <c r="AG93">
        <v>37.962882</v>
      </c>
      <c r="AH93">
        <v>149.01523700000001</v>
      </c>
      <c r="AI93">
        <v>30.657022000000001</v>
      </c>
      <c r="AJ93">
        <v>0</v>
      </c>
      <c r="AK93">
        <v>48.897108000000003</v>
      </c>
      <c r="AL93">
        <v>76.451919000000004</v>
      </c>
      <c r="AM93">
        <v>16.179393999999998</v>
      </c>
      <c r="AN93">
        <v>0.64497800000000005</v>
      </c>
      <c r="AO93">
        <v>27.7546</v>
      </c>
      <c r="AP93">
        <v>10.488892</v>
      </c>
      <c r="AQ93">
        <v>59.474142000000001</v>
      </c>
      <c r="AR93">
        <v>47.325001999999998</v>
      </c>
      <c r="AS93">
        <v>30.452031999999999</v>
      </c>
      <c r="AT93">
        <v>10.834813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70.63000000000001</v>
      </c>
      <c r="BA93">
        <f t="shared" si="4"/>
        <v>2731.1596469999995</v>
      </c>
      <c r="BD93">
        <v>21.67</v>
      </c>
      <c r="BE93">
        <v>7.07</v>
      </c>
      <c r="BF93">
        <v>0.75</v>
      </c>
      <c r="BG93">
        <v>3.91</v>
      </c>
      <c r="BH93">
        <v>5.38</v>
      </c>
      <c r="BI93">
        <v>4.43</v>
      </c>
      <c r="BJ93">
        <v>2.88</v>
      </c>
      <c r="BK93">
        <v>4</v>
      </c>
      <c r="BL93">
        <v>1.89</v>
      </c>
      <c r="BM93">
        <v>0</v>
      </c>
      <c r="BN93">
        <v>0.48</v>
      </c>
      <c r="BO93">
        <v>11.75</v>
      </c>
      <c r="BP93">
        <v>0</v>
      </c>
      <c r="BQ93">
        <v>4.25</v>
      </c>
      <c r="BR93">
        <v>1.99</v>
      </c>
      <c r="BS93">
        <v>0.18</v>
      </c>
      <c r="BT93">
        <v>0</v>
      </c>
      <c r="BU93">
        <v>0</v>
      </c>
      <c r="BV93">
        <v>0</v>
      </c>
      <c r="BW93">
        <f t="shared" si="5"/>
        <v>70.63000000000001</v>
      </c>
    </row>
    <row r="94" spans="1:75">
      <c r="A94" t="s">
        <v>136</v>
      </c>
      <c r="B94">
        <v>0</v>
      </c>
      <c r="C94">
        <v>1.54128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207.62014500000001</v>
      </c>
      <c r="L94">
        <v>629.17949099999998</v>
      </c>
      <c r="M94">
        <v>86.697000000000003</v>
      </c>
      <c r="N94">
        <v>113.789812</v>
      </c>
      <c r="O94">
        <v>119.12709700000001</v>
      </c>
      <c r="P94">
        <v>118.4859</v>
      </c>
      <c r="Q94">
        <v>10.509603</v>
      </c>
      <c r="R94">
        <v>40.834383000000003</v>
      </c>
      <c r="S94">
        <v>25.421582999999998</v>
      </c>
      <c r="T94">
        <v>0</v>
      </c>
      <c r="U94">
        <v>336.167618</v>
      </c>
      <c r="V94">
        <v>12.385630000000001</v>
      </c>
      <c r="W94">
        <v>43.269508999999999</v>
      </c>
      <c r="X94">
        <v>142.10180199999999</v>
      </c>
      <c r="Y94">
        <v>0</v>
      </c>
      <c r="Z94">
        <v>18.939827000000001</v>
      </c>
      <c r="AA94">
        <v>41.474882000000001</v>
      </c>
      <c r="AB94">
        <v>39.421222</v>
      </c>
      <c r="AC94">
        <v>29.439989000000001</v>
      </c>
      <c r="AD94">
        <v>37.157564000000001</v>
      </c>
      <c r="AE94">
        <v>31.762986999999999</v>
      </c>
      <c r="AF94">
        <v>29.064302000000001</v>
      </c>
      <c r="AG94">
        <v>37.962882</v>
      </c>
      <c r="AH94">
        <v>149.01523700000001</v>
      </c>
      <c r="AI94">
        <v>30.657022000000001</v>
      </c>
      <c r="AJ94">
        <v>0</v>
      </c>
      <c r="AK94">
        <v>48.897108000000003</v>
      </c>
      <c r="AL94">
        <v>76.451919000000004</v>
      </c>
      <c r="AM94">
        <v>16.179393999999998</v>
      </c>
      <c r="AN94">
        <v>0.64497800000000005</v>
      </c>
      <c r="AO94">
        <v>27.7546</v>
      </c>
      <c r="AP94">
        <v>10.488892</v>
      </c>
      <c r="AQ94">
        <v>59.474142000000001</v>
      </c>
      <c r="AR94">
        <v>47.325001999999998</v>
      </c>
      <c r="AS94">
        <v>30.452031999999999</v>
      </c>
      <c r="AT94">
        <v>10.834813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70.530000000000015</v>
      </c>
      <c r="BA94">
        <f t="shared" si="4"/>
        <v>2731.0596469999996</v>
      </c>
      <c r="BD94">
        <v>21.67</v>
      </c>
      <c r="BE94">
        <v>7.07</v>
      </c>
      <c r="BF94">
        <v>0.75</v>
      </c>
      <c r="BG94">
        <v>3.91</v>
      </c>
      <c r="BH94">
        <v>5.38</v>
      </c>
      <c r="BI94">
        <v>4.43</v>
      </c>
      <c r="BJ94">
        <v>2.88</v>
      </c>
      <c r="BK94">
        <v>3.94</v>
      </c>
      <c r="BL94">
        <v>1.85</v>
      </c>
      <c r="BM94">
        <v>0</v>
      </c>
      <c r="BN94">
        <v>0.48</v>
      </c>
      <c r="BO94">
        <v>11.75</v>
      </c>
      <c r="BP94">
        <v>0</v>
      </c>
      <c r="BQ94">
        <v>4.25</v>
      </c>
      <c r="BR94">
        <v>1.99</v>
      </c>
      <c r="BS94">
        <v>0.18</v>
      </c>
      <c r="BT94">
        <v>0</v>
      </c>
      <c r="BU94">
        <v>0</v>
      </c>
      <c r="BV94">
        <v>0</v>
      </c>
      <c r="BW94">
        <f t="shared" si="5"/>
        <v>70.530000000000015</v>
      </c>
    </row>
    <row r="95" spans="1:75">
      <c r="A95" t="s">
        <v>137</v>
      </c>
      <c r="B95">
        <v>0</v>
      </c>
      <c r="C95">
        <v>1.54128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207.62014500000001</v>
      </c>
      <c r="L95">
        <v>629.17949099999998</v>
      </c>
      <c r="M95">
        <v>86.697000000000003</v>
      </c>
      <c r="N95">
        <v>113.789812</v>
      </c>
      <c r="O95">
        <v>119.12709700000001</v>
      </c>
      <c r="P95">
        <v>118.4859</v>
      </c>
      <c r="Q95">
        <v>10.509603</v>
      </c>
      <c r="R95">
        <v>40.834383000000003</v>
      </c>
      <c r="S95">
        <v>25.421582999999998</v>
      </c>
      <c r="T95">
        <v>0</v>
      </c>
      <c r="U95">
        <v>336.167618</v>
      </c>
      <c r="V95">
        <v>12.385630000000001</v>
      </c>
      <c r="W95">
        <v>43.269508999999999</v>
      </c>
      <c r="X95">
        <v>142.10180199999999</v>
      </c>
      <c r="Y95">
        <v>0</v>
      </c>
      <c r="Z95">
        <v>18.939827000000001</v>
      </c>
      <c r="AA95">
        <v>41.094377999999999</v>
      </c>
      <c r="AB95">
        <v>38.060099000000001</v>
      </c>
      <c r="AC95">
        <v>27.996203000000001</v>
      </c>
      <c r="AD95">
        <v>35.248784999999998</v>
      </c>
      <c r="AE95">
        <v>31.762986999999999</v>
      </c>
      <c r="AF95">
        <v>25.644973</v>
      </c>
      <c r="AG95">
        <v>37.962882</v>
      </c>
      <c r="AH95">
        <v>147.327584</v>
      </c>
      <c r="AI95">
        <v>30.657022000000001</v>
      </c>
      <c r="AJ95">
        <v>0</v>
      </c>
      <c r="AK95">
        <v>48.897108000000003</v>
      </c>
      <c r="AL95">
        <v>76.451919000000004</v>
      </c>
      <c r="AM95">
        <v>15.408947</v>
      </c>
      <c r="AN95">
        <v>0.64497800000000005</v>
      </c>
      <c r="AO95">
        <v>27.7546</v>
      </c>
      <c r="AP95">
        <v>11.105886</v>
      </c>
      <c r="AQ95">
        <v>57.774881000000001</v>
      </c>
      <c r="AR95">
        <v>47.325001999999998</v>
      </c>
      <c r="AS95">
        <v>30.452031999999999</v>
      </c>
      <c r="AT95">
        <v>10.834813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72.13000000000001</v>
      </c>
      <c r="BA95">
        <f t="shared" si="4"/>
        <v>2720.6057589999991</v>
      </c>
      <c r="BD95">
        <v>21.67</v>
      </c>
      <c r="BE95">
        <v>7.07</v>
      </c>
      <c r="BF95">
        <v>0.75</v>
      </c>
      <c r="BG95">
        <v>3.91</v>
      </c>
      <c r="BH95">
        <v>5.38</v>
      </c>
      <c r="BI95">
        <v>4.43</v>
      </c>
      <c r="BJ95">
        <v>2.88</v>
      </c>
      <c r="BK95">
        <v>3.94</v>
      </c>
      <c r="BL95">
        <v>1.85</v>
      </c>
      <c r="BM95">
        <v>0</v>
      </c>
      <c r="BN95">
        <v>0.48</v>
      </c>
      <c r="BO95">
        <v>13.35</v>
      </c>
      <c r="BP95">
        <v>0</v>
      </c>
      <c r="BQ95">
        <v>4.25</v>
      </c>
      <c r="BR95">
        <v>1.99</v>
      </c>
      <c r="BS95">
        <v>0.18</v>
      </c>
      <c r="BT95">
        <v>0</v>
      </c>
      <c r="BU95">
        <v>0</v>
      </c>
      <c r="BV95">
        <v>0</v>
      </c>
      <c r="BW95">
        <f t="shared" si="5"/>
        <v>72.13000000000001</v>
      </c>
    </row>
    <row r="96" spans="1:75">
      <c r="A96" t="s">
        <v>138</v>
      </c>
      <c r="B96">
        <v>0</v>
      </c>
      <c r="C96">
        <v>1.54128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207.62014500000001</v>
      </c>
      <c r="L96">
        <v>629.17949099999998</v>
      </c>
      <c r="M96">
        <v>86.697000000000003</v>
      </c>
      <c r="N96">
        <v>113.789812</v>
      </c>
      <c r="O96">
        <v>119.12709700000001</v>
      </c>
      <c r="P96">
        <v>118.4859</v>
      </c>
      <c r="Q96">
        <v>10.509603</v>
      </c>
      <c r="R96">
        <v>40.834383000000003</v>
      </c>
      <c r="S96">
        <v>25.421582999999998</v>
      </c>
      <c r="T96">
        <v>0</v>
      </c>
      <c r="U96">
        <v>336.167618</v>
      </c>
      <c r="V96">
        <v>12.385630000000001</v>
      </c>
      <c r="W96">
        <v>43.269508999999999</v>
      </c>
      <c r="X96">
        <v>142.10180199999999</v>
      </c>
      <c r="Y96">
        <v>0</v>
      </c>
      <c r="Z96">
        <v>18.939827000000001</v>
      </c>
      <c r="AA96">
        <v>41.094377999999999</v>
      </c>
      <c r="AB96">
        <v>38.060099000000001</v>
      </c>
      <c r="AC96">
        <v>27.996203000000001</v>
      </c>
      <c r="AD96">
        <v>35.248784999999998</v>
      </c>
      <c r="AE96">
        <v>31.762986999999999</v>
      </c>
      <c r="AF96">
        <v>25.644973</v>
      </c>
      <c r="AG96">
        <v>37.962882</v>
      </c>
      <c r="AH96">
        <v>147.327584</v>
      </c>
      <c r="AI96">
        <v>30.657022000000001</v>
      </c>
      <c r="AJ96">
        <v>0</v>
      </c>
      <c r="AK96">
        <v>48.897108000000003</v>
      </c>
      <c r="AL96">
        <v>76.451919000000004</v>
      </c>
      <c r="AM96">
        <v>15.408947</v>
      </c>
      <c r="AN96">
        <v>0.64497800000000005</v>
      </c>
      <c r="AO96">
        <v>27.7546</v>
      </c>
      <c r="AP96">
        <v>11.105886</v>
      </c>
      <c r="AQ96">
        <v>57.774881000000001</v>
      </c>
      <c r="AR96">
        <v>47.325001999999998</v>
      </c>
      <c r="AS96">
        <v>30.452031999999999</v>
      </c>
      <c r="AT96">
        <v>10.834813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72.13000000000001</v>
      </c>
      <c r="BA96">
        <f t="shared" si="4"/>
        <v>2720.6057589999991</v>
      </c>
      <c r="BD96">
        <v>21.67</v>
      </c>
      <c r="BE96">
        <v>7.07</v>
      </c>
      <c r="BF96">
        <v>0.75</v>
      </c>
      <c r="BG96">
        <v>3.91</v>
      </c>
      <c r="BH96">
        <v>5.38</v>
      </c>
      <c r="BI96">
        <v>4.43</v>
      </c>
      <c r="BJ96">
        <v>2.88</v>
      </c>
      <c r="BK96">
        <v>3.94</v>
      </c>
      <c r="BL96">
        <v>1.85</v>
      </c>
      <c r="BM96">
        <v>0</v>
      </c>
      <c r="BN96">
        <v>0.48</v>
      </c>
      <c r="BO96">
        <v>13.35</v>
      </c>
      <c r="BP96">
        <v>0</v>
      </c>
      <c r="BQ96">
        <v>4.25</v>
      </c>
      <c r="BR96">
        <v>1.99</v>
      </c>
      <c r="BS96">
        <v>0.18</v>
      </c>
      <c r="BT96">
        <v>0</v>
      </c>
      <c r="BU96">
        <v>0</v>
      </c>
      <c r="BV96">
        <v>0</v>
      </c>
      <c r="BW96">
        <f t="shared" si="5"/>
        <v>72.13000000000001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207.62014500000001</v>
      </c>
      <c r="L97">
        <v>629.17949099999998</v>
      </c>
      <c r="M97">
        <v>86.697000000000003</v>
      </c>
      <c r="N97">
        <v>113.789812</v>
      </c>
      <c r="O97">
        <v>119.12709700000001</v>
      </c>
      <c r="P97">
        <v>118.4859</v>
      </c>
      <c r="Q97">
        <v>10.509603</v>
      </c>
      <c r="R97">
        <v>40.834383000000003</v>
      </c>
      <c r="S97">
        <v>25.421582999999998</v>
      </c>
      <c r="T97">
        <v>0</v>
      </c>
      <c r="U97">
        <v>336.167618</v>
      </c>
      <c r="V97">
        <v>12.385630000000001</v>
      </c>
      <c r="W97">
        <v>43.269508999999999</v>
      </c>
      <c r="X97">
        <v>142.10180199999999</v>
      </c>
      <c r="Y97">
        <v>0</v>
      </c>
      <c r="Z97">
        <v>18.939827000000001</v>
      </c>
      <c r="AA97">
        <v>41.094377999999999</v>
      </c>
      <c r="AB97">
        <v>38.060099000000001</v>
      </c>
      <c r="AC97">
        <v>27.996203000000001</v>
      </c>
      <c r="AD97">
        <v>35.248784999999998</v>
      </c>
      <c r="AE97">
        <v>31.762986999999999</v>
      </c>
      <c r="AF97">
        <v>17.096647999999998</v>
      </c>
      <c r="AG97">
        <v>37.962882</v>
      </c>
      <c r="AH97">
        <v>147.327584</v>
      </c>
      <c r="AI97">
        <v>30.657022000000001</v>
      </c>
      <c r="AJ97">
        <v>0</v>
      </c>
      <c r="AK97">
        <v>48.897108000000003</v>
      </c>
      <c r="AL97">
        <v>76.451919000000004</v>
      </c>
      <c r="AM97">
        <v>15.408947</v>
      </c>
      <c r="AN97">
        <v>0.64497800000000005</v>
      </c>
      <c r="AO97">
        <v>27.7546</v>
      </c>
      <c r="AP97">
        <v>11.105886</v>
      </c>
      <c r="AQ97">
        <v>57.774881000000001</v>
      </c>
      <c r="AR97">
        <v>47.325001999999998</v>
      </c>
      <c r="AS97">
        <v>30.452031999999999</v>
      </c>
      <c r="AT97">
        <v>10.834813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70.530000000000015</v>
      </c>
      <c r="BA97">
        <f t="shared" si="4"/>
        <v>2708.9161539999996</v>
      </c>
      <c r="BD97">
        <v>21.67</v>
      </c>
      <c r="BE97">
        <v>7.07</v>
      </c>
      <c r="BF97">
        <v>0.75</v>
      </c>
      <c r="BG97">
        <v>3.91</v>
      </c>
      <c r="BH97">
        <v>5.38</v>
      </c>
      <c r="BI97">
        <v>4.43</v>
      </c>
      <c r="BJ97">
        <v>2.88</v>
      </c>
      <c r="BK97">
        <v>3.94</v>
      </c>
      <c r="BL97">
        <v>1.85</v>
      </c>
      <c r="BM97">
        <v>0</v>
      </c>
      <c r="BN97">
        <v>0.48</v>
      </c>
      <c r="BO97">
        <v>11.75</v>
      </c>
      <c r="BP97">
        <v>0</v>
      </c>
      <c r="BQ97">
        <v>4.25</v>
      </c>
      <c r="BR97">
        <v>1.99</v>
      </c>
      <c r="BS97">
        <v>0.18</v>
      </c>
      <c r="BT97">
        <v>0</v>
      </c>
      <c r="BU97">
        <v>0</v>
      </c>
      <c r="BV97">
        <v>0</v>
      </c>
      <c r="BW97">
        <f t="shared" si="5"/>
        <v>70.530000000000015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207.62014500000001</v>
      </c>
      <c r="L98">
        <v>629.17949099999998</v>
      </c>
      <c r="M98">
        <v>86.697000000000003</v>
      </c>
      <c r="N98">
        <v>113.789812</v>
      </c>
      <c r="O98">
        <v>119.12709700000001</v>
      </c>
      <c r="P98">
        <v>118.4859</v>
      </c>
      <c r="Q98">
        <v>10.509603</v>
      </c>
      <c r="R98">
        <v>40.834383000000003</v>
      </c>
      <c r="S98">
        <v>25.421582999999998</v>
      </c>
      <c r="T98">
        <v>0</v>
      </c>
      <c r="U98">
        <v>336.167618</v>
      </c>
      <c r="V98">
        <v>12.385630000000001</v>
      </c>
      <c r="W98">
        <v>43.269508999999999</v>
      </c>
      <c r="X98">
        <v>142.10180199999999</v>
      </c>
      <c r="Y98">
        <v>0</v>
      </c>
      <c r="Z98">
        <v>18.939827000000001</v>
      </c>
      <c r="AA98">
        <v>41.094377999999999</v>
      </c>
      <c r="AB98">
        <v>38.060099000000001</v>
      </c>
      <c r="AC98">
        <v>27.996203000000001</v>
      </c>
      <c r="AD98">
        <v>35.248784999999998</v>
      </c>
      <c r="AE98">
        <v>31.762986999999999</v>
      </c>
      <c r="AF98">
        <v>17.096647999999998</v>
      </c>
      <c r="AG98">
        <v>37.962882</v>
      </c>
      <c r="AH98">
        <v>147.327584</v>
      </c>
      <c r="AI98">
        <v>30.657022000000001</v>
      </c>
      <c r="AJ98">
        <v>0</v>
      </c>
      <c r="AK98">
        <v>48.897108000000003</v>
      </c>
      <c r="AL98">
        <v>76.451919000000004</v>
      </c>
      <c r="AM98">
        <v>15.408947</v>
      </c>
      <c r="AN98">
        <v>0.64497800000000005</v>
      </c>
      <c r="AO98">
        <v>27.7546</v>
      </c>
      <c r="AP98">
        <v>11.105886</v>
      </c>
      <c r="AQ98">
        <v>57.774881000000001</v>
      </c>
      <c r="AR98">
        <v>47.325001999999998</v>
      </c>
      <c r="AS98">
        <v>30.452031999999999</v>
      </c>
      <c r="AT98">
        <v>10.834813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70.530000000000015</v>
      </c>
      <c r="BA98">
        <f t="shared" si="4"/>
        <v>2708.9161539999996</v>
      </c>
      <c r="BD98">
        <v>21.67</v>
      </c>
      <c r="BE98">
        <v>7.07</v>
      </c>
      <c r="BF98">
        <v>0.75</v>
      </c>
      <c r="BG98">
        <v>3.91</v>
      </c>
      <c r="BH98">
        <v>5.38</v>
      </c>
      <c r="BI98">
        <v>4.43</v>
      </c>
      <c r="BJ98">
        <v>2.88</v>
      </c>
      <c r="BK98">
        <v>3.94</v>
      </c>
      <c r="BL98">
        <v>1.85</v>
      </c>
      <c r="BM98">
        <v>0</v>
      </c>
      <c r="BN98">
        <v>0.48</v>
      </c>
      <c r="BO98">
        <v>11.75</v>
      </c>
      <c r="BP98">
        <v>0</v>
      </c>
      <c r="BQ98">
        <v>4.25</v>
      </c>
      <c r="BR98">
        <v>1.99</v>
      </c>
      <c r="BS98">
        <v>0.18</v>
      </c>
      <c r="BT98">
        <v>0</v>
      </c>
      <c r="BU98">
        <v>0</v>
      </c>
      <c r="BV98">
        <v>0</v>
      </c>
      <c r="BW98">
        <f t="shared" si="5"/>
        <v>70.530000000000015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1.5593418750000003E-2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9.6329999999999992E-3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4.8028817740000074</v>
      </c>
      <c r="L99">
        <f t="shared" si="6"/>
        <v>12.622644128250018</v>
      </c>
      <c r="M99">
        <f t="shared" si="6"/>
        <v>2.0807280000000024</v>
      </c>
      <c r="N99">
        <f t="shared" si="6"/>
        <v>2.7309554880000055</v>
      </c>
      <c r="O99">
        <f t="shared" si="6"/>
        <v>2.8590503280000004</v>
      </c>
      <c r="P99">
        <f t="shared" si="6"/>
        <v>2.8442034562499958</v>
      </c>
      <c r="Q99">
        <f t="shared" si="6"/>
        <v>0.41953540550000012</v>
      </c>
      <c r="R99">
        <f t="shared" si="6"/>
        <v>0.97815468024999819</v>
      </c>
      <c r="S99">
        <f t="shared" si="6"/>
        <v>0.60946701800000014</v>
      </c>
      <c r="T99">
        <f t="shared" si="6"/>
        <v>0</v>
      </c>
      <c r="U99">
        <f t="shared" si="6"/>
        <v>8.0680228319999916</v>
      </c>
      <c r="V99">
        <f t="shared" si="6"/>
        <v>0.31737604500000022</v>
      </c>
      <c r="W99">
        <f t="shared" si="6"/>
        <v>1.0372987700000018</v>
      </c>
      <c r="X99">
        <f t="shared" si="6"/>
        <v>3.4104432479999938</v>
      </c>
      <c r="Y99">
        <f t="shared" si="6"/>
        <v>0</v>
      </c>
      <c r="Z99">
        <f t="shared" si="6"/>
        <v>0.36210259674999984</v>
      </c>
      <c r="AA99">
        <f t="shared" si="6"/>
        <v>0.98626507324999801</v>
      </c>
      <c r="AB99">
        <f t="shared" si="6"/>
        <v>0.88580899499999899</v>
      </c>
      <c r="AC99">
        <f t="shared" si="6"/>
        <v>0.67624022999999978</v>
      </c>
      <c r="AD99">
        <f t="shared" si="6"/>
        <v>0.81829354574999891</v>
      </c>
      <c r="AE99">
        <f t="shared" si="6"/>
        <v>0.81795624000000056</v>
      </c>
      <c r="AF99">
        <f t="shared" si="6"/>
        <v>0.29805156749999978</v>
      </c>
      <c r="AG99">
        <f t="shared" si="6"/>
        <v>0.79722052199999882</v>
      </c>
      <c r="AH99">
        <f t="shared" si="6"/>
        <v>3.5409249750000011</v>
      </c>
      <c r="AI99">
        <f t="shared" si="6"/>
        <v>0.60486305724999978</v>
      </c>
      <c r="AJ99">
        <f t="shared" si="6"/>
        <v>0</v>
      </c>
      <c r="AK99">
        <f t="shared" si="6"/>
        <v>1.1735305920000021</v>
      </c>
      <c r="AL99">
        <f t="shared" si="6"/>
        <v>1.8472708920000023</v>
      </c>
      <c r="AM99">
        <f t="shared" si="6"/>
        <v>0.37212606899999973</v>
      </c>
      <c r="AN99">
        <f t="shared" si="6"/>
        <v>1.064213700000002E-2</v>
      </c>
      <c r="AO99">
        <f t="shared" si="6"/>
        <v>0.65194987750000077</v>
      </c>
      <c r="AP99">
        <f t="shared" si="6"/>
        <v>0.24204661074999972</v>
      </c>
      <c r="AQ99">
        <f t="shared" si="6"/>
        <v>0.51948842350000002</v>
      </c>
      <c r="AR99">
        <f t="shared" si="6"/>
        <v>1.1453713979999995</v>
      </c>
      <c r="AS99">
        <f t="shared" si="6"/>
        <v>0.7351509360000007</v>
      </c>
      <c r="AT99">
        <f t="shared" si="6"/>
        <v>0.25768779350000065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1.7060349999999993</v>
      </c>
      <c r="BA99">
        <f t="shared" si="4"/>
        <v>61.255014123750016</v>
      </c>
      <c r="BD99">
        <f t="shared" ref="BD99:BW99" si="7">SUM(BD3:BD98)/4000</f>
        <v>0.52008000000000076</v>
      </c>
      <c r="BE99">
        <f t="shared" si="7"/>
        <v>0.16835999999999993</v>
      </c>
      <c r="BF99">
        <f t="shared" si="7"/>
        <v>1.8630000000000008E-2</v>
      </c>
      <c r="BG99">
        <f t="shared" si="7"/>
        <v>9.2960000000000098E-2</v>
      </c>
      <c r="BH99">
        <f t="shared" si="7"/>
        <v>0.12836999999999996</v>
      </c>
      <c r="BI99">
        <f t="shared" si="7"/>
        <v>0.10340250000000012</v>
      </c>
      <c r="BJ99">
        <f t="shared" si="7"/>
        <v>6.9119999999999931E-2</v>
      </c>
      <c r="BK99">
        <f t="shared" si="7"/>
        <v>9.7315000000000068E-2</v>
      </c>
      <c r="BL99">
        <f t="shared" si="7"/>
        <v>4.5662500000000036E-2</v>
      </c>
      <c r="BM99">
        <f t="shared" si="7"/>
        <v>0</v>
      </c>
      <c r="BN99">
        <f t="shared" si="7"/>
        <v>1.1359999999999999E-2</v>
      </c>
      <c r="BO99">
        <f t="shared" si="7"/>
        <v>0.29333249999999994</v>
      </c>
      <c r="BP99">
        <f t="shared" si="7"/>
        <v>0</v>
      </c>
      <c r="BQ99">
        <f t="shared" si="7"/>
        <v>0.10096000000000002</v>
      </c>
      <c r="BR99">
        <f t="shared" si="7"/>
        <v>4.8560000000000055E-2</v>
      </c>
      <c r="BS99">
        <f t="shared" si="7"/>
        <v>7.9225000000000059E-3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1.7060349999999993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N2" t="s">
        <v>28</v>
      </c>
      <c r="O2" t="s">
        <v>29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68.13</v>
      </c>
      <c r="N3">
        <v>20</v>
      </c>
      <c r="O3">
        <v>68.03</v>
      </c>
      <c r="P3">
        <v>9.67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165.82999999999998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68.13</v>
      </c>
      <c r="N4">
        <v>20</v>
      </c>
      <c r="O4">
        <v>68.03</v>
      </c>
      <c r="P4">
        <v>9.67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165.82999999999998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68.13</v>
      </c>
      <c r="N5">
        <v>20</v>
      </c>
      <c r="O5">
        <v>68.03</v>
      </c>
      <c r="P5">
        <v>9.67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165.82999999999998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68.13</v>
      </c>
      <c r="N6">
        <v>20</v>
      </c>
      <c r="O6">
        <v>68.03</v>
      </c>
      <c r="P6">
        <v>9.67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165.82999999999998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68.13</v>
      </c>
      <c r="N7">
        <v>20</v>
      </c>
      <c r="O7">
        <v>68.03</v>
      </c>
      <c r="P7">
        <v>9.67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165.82999999999998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68.13</v>
      </c>
      <c r="N8">
        <v>20</v>
      </c>
      <c r="O8">
        <v>68.03</v>
      </c>
      <c r="P8">
        <v>9.67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165.82999999999998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68.13</v>
      </c>
      <c r="N9">
        <v>20</v>
      </c>
      <c r="O9">
        <v>68.03</v>
      </c>
      <c r="P9">
        <v>9.67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165.82999999999998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68.13</v>
      </c>
      <c r="N10">
        <v>20</v>
      </c>
      <c r="O10">
        <v>68.03</v>
      </c>
      <c r="P10">
        <v>9.67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165.82999999999998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68.13</v>
      </c>
      <c r="N11">
        <v>20</v>
      </c>
      <c r="O11">
        <v>68.03</v>
      </c>
      <c r="P11">
        <v>9.67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165.82999999999998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68.13</v>
      </c>
      <c r="N12">
        <v>20</v>
      </c>
      <c r="O12">
        <v>68.03</v>
      </c>
      <c r="P12">
        <v>9.67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165.82999999999998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16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19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0.194075</v>
      </c>
      <c r="N99">
        <f t="shared" si="6"/>
        <v>0.05</v>
      </c>
      <c r="O99">
        <f t="shared" si="6"/>
        <v>0.17007499999999995</v>
      </c>
      <c r="P99">
        <f t="shared" si="6"/>
        <v>2.4175000000000002E-2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0.43832499999999991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N2" t="s">
        <v>28</v>
      </c>
      <c r="O2" t="s">
        <v>29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65.629628999999994</v>
      </c>
      <c r="N3">
        <v>19.265999999999998</v>
      </c>
      <c r="O3">
        <v>65.533299</v>
      </c>
      <c r="P3">
        <v>9.3151109999999999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159.74403899999999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65.629628999999994</v>
      </c>
      <c r="N4">
        <v>19.265999999999998</v>
      </c>
      <c r="O4">
        <v>65.533299</v>
      </c>
      <c r="P4">
        <v>9.3151109999999999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159.74403899999999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65.629628999999994</v>
      </c>
      <c r="N5">
        <v>19.265999999999998</v>
      </c>
      <c r="O5">
        <v>65.533299</v>
      </c>
      <c r="P5">
        <v>9.3151109999999999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159.74403899999999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65.629628999999994</v>
      </c>
      <c r="N6">
        <v>19.265999999999998</v>
      </c>
      <c r="O6">
        <v>65.533299</v>
      </c>
      <c r="P6">
        <v>9.3151109999999999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159.74403899999999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65.629628999999994</v>
      </c>
      <c r="N7">
        <v>19.265999999999998</v>
      </c>
      <c r="O7">
        <v>65.533299</v>
      </c>
      <c r="P7">
        <v>9.3151109999999999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159.74403899999999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65.629628999999994</v>
      </c>
      <c r="N8">
        <v>19.265999999999998</v>
      </c>
      <c r="O8">
        <v>65.533299</v>
      </c>
      <c r="P8">
        <v>9.3151109999999999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159.74403899999999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65.629628999999994</v>
      </c>
      <c r="N9">
        <v>19.265999999999998</v>
      </c>
      <c r="O9">
        <v>65.533299</v>
      </c>
      <c r="P9">
        <v>9.3151109999999999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159.74403899999999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65.629628999999994</v>
      </c>
      <c r="N10">
        <v>19.265999999999998</v>
      </c>
      <c r="O10">
        <v>65.533299</v>
      </c>
      <c r="P10">
        <v>9.3151109999999999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159.74403899999999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65.629628999999994</v>
      </c>
      <c r="N11">
        <v>19.265999999999998</v>
      </c>
      <c r="O11">
        <v>65.533299</v>
      </c>
      <c r="P11">
        <v>9.3151109999999999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159.74403899999999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65.629628999999994</v>
      </c>
      <c r="N12">
        <v>19.265999999999998</v>
      </c>
      <c r="O12">
        <v>65.533299</v>
      </c>
      <c r="P12">
        <v>9.3151109999999999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159.74403899999999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15.412800000000001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15.412800000000001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18.302700000000002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18.302700000000002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9.6329999999999991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9.6329999999999991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9.6329999999999991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9.6329999999999991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9.6329999999999991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9.6329999999999991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9.6329999999999991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9.6329999999999991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9.6329999999999991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9.6329999999999991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9.6329999999999991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9.6329999999999991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0.18695244750000006</v>
      </c>
      <c r="N99">
        <f t="shared" si="6"/>
        <v>4.8164999999999986E-2</v>
      </c>
      <c r="O99">
        <f t="shared" si="6"/>
        <v>0.16383324749999997</v>
      </c>
      <c r="P99">
        <f t="shared" si="6"/>
        <v>2.3287777500000002E-2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0.42223847250000002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260.67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115.74</v>
      </c>
      <c r="J3">
        <v>270.93</v>
      </c>
      <c r="K3">
        <v>85.85</v>
      </c>
      <c r="L3">
        <v>10.62</v>
      </c>
      <c r="M3">
        <v>29.28</v>
      </c>
      <c r="N3" s="135">
        <v>0</v>
      </c>
      <c r="O3" s="135">
        <v>0</v>
      </c>
      <c r="P3" s="135">
        <v>0</v>
      </c>
      <c r="Q3">
        <v>10.74</v>
      </c>
      <c r="R3">
        <v>0</v>
      </c>
      <c r="S3">
        <v>9.4499999999999993</v>
      </c>
      <c r="T3">
        <v>29.69</v>
      </c>
      <c r="U3">
        <v>9.9</v>
      </c>
      <c r="V3">
        <v>9.9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260.67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115.74</v>
      </c>
      <c r="J4">
        <v>270.93</v>
      </c>
      <c r="K4">
        <v>85.85</v>
      </c>
      <c r="L4">
        <v>10.62</v>
      </c>
      <c r="M4">
        <v>29.27</v>
      </c>
      <c r="N4" s="135">
        <v>0</v>
      </c>
      <c r="O4" s="135">
        <v>0</v>
      </c>
      <c r="P4" s="135">
        <v>0</v>
      </c>
      <c r="Q4">
        <v>10.74</v>
      </c>
      <c r="R4">
        <v>0</v>
      </c>
      <c r="S4">
        <v>9.4499999999999993</v>
      </c>
      <c r="T4">
        <v>29.47</v>
      </c>
      <c r="U4">
        <v>9.82</v>
      </c>
      <c r="V4">
        <v>9.83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260.67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115.74</v>
      </c>
      <c r="J5">
        <v>270.93</v>
      </c>
      <c r="K5">
        <v>85.85</v>
      </c>
      <c r="L5">
        <v>10.62</v>
      </c>
      <c r="M5">
        <v>22.83</v>
      </c>
      <c r="N5" s="135">
        <v>0</v>
      </c>
      <c r="O5" s="135">
        <v>0</v>
      </c>
      <c r="P5" s="135">
        <v>0</v>
      </c>
      <c r="Q5">
        <v>10.74</v>
      </c>
      <c r="R5">
        <v>0</v>
      </c>
      <c r="S5">
        <v>9.4499999999999993</v>
      </c>
      <c r="T5">
        <v>29.26</v>
      </c>
      <c r="U5">
        <v>9.75</v>
      </c>
      <c r="V5">
        <v>9.76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260.67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115.74</v>
      </c>
      <c r="J6">
        <v>270.93</v>
      </c>
      <c r="K6">
        <v>85.85</v>
      </c>
      <c r="L6">
        <v>10.62</v>
      </c>
      <c r="M6">
        <v>22.8</v>
      </c>
      <c r="N6" s="135">
        <v>0</v>
      </c>
      <c r="O6" s="135">
        <v>0</v>
      </c>
      <c r="P6" s="135">
        <v>0</v>
      </c>
      <c r="Q6">
        <v>10.74</v>
      </c>
      <c r="R6">
        <v>0</v>
      </c>
      <c r="S6">
        <v>9.4499999999999993</v>
      </c>
      <c r="T6">
        <v>28.98</v>
      </c>
      <c r="U6">
        <v>9.66</v>
      </c>
      <c r="V6">
        <v>9.66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260.67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115.74</v>
      </c>
      <c r="J7">
        <v>270.93</v>
      </c>
      <c r="K7">
        <v>85.85</v>
      </c>
      <c r="L7">
        <v>10.62</v>
      </c>
      <c r="M7">
        <v>31.21</v>
      </c>
      <c r="N7" s="135">
        <v>0</v>
      </c>
      <c r="O7" s="135">
        <v>0</v>
      </c>
      <c r="P7" s="135">
        <v>0</v>
      </c>
      <c r="Q7">
        <v>10.74</v>
      </c>
      <c r="R7">
        <v>0</v>
      </c>
      <c r="S7">
        <v>9.31</v>
      </c>
      <c r="T7">
        <v>28.72</v>
      </c>
      <c r="U7">
        <v>9.57</v>
      </c>
      <c r="V7">
        <v>9.57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260.67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115.74</v>
      </c>
      <c r="J8">
        <v>270.93</v>
      </c>
      <c r="K8">
        <v>85.85</v>
      </c>
      <c r="L8">
        <v>10.62</v>
      </c>
      <c r="M8">
        <v>31.54</v>
      </c>
      <c r="N8" s="135">
        <v>0</v>
      </c>
      <c r="O8" s="135">
        <v>0</v>
      </c>
      <c r="P8" s="135">
        <v>0</v>
      </c>
      <c r="Q8">
        <v>10.74</v>
      </c>
      <c r="R8">
        <v>0</v>
      </c>
      <c r="S8">
        <v>9.31</v>
      </c>
      <c r="T8">
        <v>24.58</v>
      </c>
      <c r="U8">
        <v>8.19</v>
      </c>
      <c r="V8">
        <v>8.1999999999999993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260.67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115.74</v>
      </c>
      <c r="J9">
        <v>270.93</v>
      </c>
      <c r="K9">
        <v>85.85</v>
      </c>
      <c r="L9">
        <v>10.62</v>
      </c>
      <c r="M9">
        <v>31.87</v>
      </c>
      <c r="N9" s="135">
        <v>0</v>
      </c>
      <c r="O9" s="135">
        <v>0</v>
      </c>
      <c r="P9" s="135">
        <v>0</v>
      </c>
      <c r="Q9">
        <v>10.74</v>
      </c>
      <c r="R9">
        <v>0</v>
      </c>
      <c r="S9">
        <v>9.31</v>
      </c>
      <c r="T9">
        <v>24.14</v>
      </c>
      <c r="U9">
        <v>8.0500000000000007</v>
      </c>
      <c r="V9">
        <v>8.0299999999999994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260.67</v>
      </c>
      <c r="C10" s="75">
        <v>86.89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115.74</v>
      </c>
      <c r="J10">
        <v>270.93</v>
      </c>
      <c r="K10">
        <v>85.85</v>
      </c>
      <c r="L10">
        <v>10.62</v>
      </c>
      <c r="M10">
        <v>32.19</v>
      </c>
      <c r="N10" s="135">
        <v>0</v>
      </c>
      <c r="O10" s="135">
        <v>0</v>
      </c>
      <c r="P10" s="135">
        <v>0</v>
      </c>
      <c r="Q10">
        <v>10.74</v>
      </c>
      <c r="R10">
        <v>0</v>
      </c>
      <c r="S10">
        <v>9.31</v>
      </c>
      <c r="T10">
        <v>23.84</v>
      </c>
      <c r="U10">
        <v>7.95</v>
      </c>
      <c r="V10">
        <v>7.94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260.67</v>
      </c>
      <c r="C11" s="75">
        <v>86.89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115.74</v>
      </c>
      <c r="J11">
        <v>270.93</v>
      </c>
      <c r="K11">
        <v>85.85</v>
      </c>
      <c r="L11">
        <v>10.62</v>
      </c>
      <c r="M11">
        <v>32.520000000000003</v>
      </c>
      <c r="N11" s="135">
        <v>0</v>
      </c>
      <c r="O11" s="135">
        <v>0</v>
      </c>
      <c r="P11" s="135">
        <v>0</v>
      </c>
      <c r="Q11">
        <v>10.74</v>
      </c>
      <c r="R11">
        <v>0</v>
      </c>
      <c r="S11">
        <v>9.17</v>
      </c>
      <c r="T11">
        <v>23.46</v>
      </c>
      <c r="U11">
        <v>7.82</v>
      </c>
      <c r="V11">
        <v>7.82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260.67</v>
      </c>
      <c r="C12" s="75">
        <v>86.89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115.74</v>
      </c>
      <c r="J12">
        <v>270.93</v>
      </c>
      <c r="K12">
        <v>85.85</v>
      </c>
      <c r="L12">
        <v>10.62</v>
      </c>
      <c r="M12">
        <v>32.33</v>
      </c>
      <c r="N12" s="135">
        <v>0</v>
      </c>
      <c r="O12" s="135">
        <v>0</v>
      </c>
      <c r="P12" s="135">
        <v>0</v>
      </c>
      <c r="Q12">
        <v>10.74</v>
      </c>
      <c r="R12">
        <v>0</v>
      </c>
      <c r="S12">
        <v>9.17</v>
      </c>
      <c r="T12">
        <v>22.69</v>
      </c>
      <c r="U12">
        <v>7.57</v>
      </c>
      <c r="V12">
        <v>7.56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260.67</v>
      </c>
      <c r="C13" s="75">
        <v>86.89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115.74</v>
      </c>
      <c r="J13">
        <v>270.93</v>
      </c>
      <c r="K13">
        <v>85.85</v>
      </c>
      <c r="L13">
        <v>10.62</v>
      </c>
      <c r="M13">
        <v>32.049999999999997</v>
      </c>
      <c r="N13" s="135">
        <v>0</v>
      </c>
      <c r="O13" s="135">
        <v>0</v>
      </c>
      <c r="P13" s="135">
        <v>0</v>
      </c>
      <c r="Q13">
        <v>10.74</v>
      </c>
      <c r="R13">
        <v>0</v>
      </c>
      <c r="S13">
        <v>9.17</v>
      </c>
      <c r="T13">
        <v>21.92</v>
      </c>
      <c r="U13">
        <v>7.31</v>
      </c>
      <c r="V13">
        <v>7.31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260.67</v>
      </c>
      <c r="C14" s="75">
        <v>86.89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115.74</v>
      </c>
      <c r="J14">
        <v>270.93</v>
      </c>
      <c r="K14">
        <v>85.85</v>
      </c>
      <c r="L14">
        <v>10.62</v>
      </c>
      <c r="M14">
        <v>32.08</v>
      </c>
      <c r="N14" s="135">
        <v>0</v>
      </c>
      <c r="O14" s="135">
        <v>0</v>
      </c>
      <c r="P14" s="135">
        <v>0</v>
      </c>
      <c r="Q14">
        <v>10.74</v>
      </c>
      <c r="R14">
        <v>0</v>
      </c>
      <c r="S14">
        <v>9.17</v>
      </c>
      <c r="T14">
        <v>21.13</v>
      </c>
      <c r="U14">
        <v>7.04</v>
      </c>
      <c r="V14">
        <v>7.05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260.67</v>
      </c>
      <c r="C15" s="75">
        <v>86.89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115.74</v>
      </c>
      <c r="J15">
        <v>270.93</v>
      </c>
      <c r="K15">
        <v>85.85</v>
      </c>
      <c r="L15">
        <v>10.62</v>
      </c>
      <c r="M15">
        <v>26.36</v>
      </c>
      <c r="N15" s="135">
        <v>0</v>
      </c>
      <c r="O15" s="135">
        <v>0</v>
      </c>
      <c r="P15" s="135">
        <v>0</v>
      </c>
      <c r="Q15">
        <v>10.74</v>
      </c>
      <c r="R15">
        <v>0</v>
      </c>
      <c r="S15">
        <v>9.07</v>
      </c>
      <c r="T15">
        <v>20.309999999999999</v>
      </c>
      <c r="U15">
        <v>6.77</v>
      </c>
      <c r="V15">
        <v>6.76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260.67</v>
      </c>
      <c r="C16" s="75">
        <v>86.89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115.74</v>
      </c>
      <c r="J16">
        <v>270.93</v>
      </c>
      <c r="K16">
        <v>85.85</v>
      </c>
      <c r="L16">
        <v>10.62</v>
      </c>
      <c r="M16">
        <v>26.27</v>
      </c>
      <c r="N16" s="135">
        <v>0</v>
      </c>
      <c r="O16" s="135">
        <v>0</v>
      </c>
      <c r="P16" s="135">
        <v>0</v>
      </c>
      <c r="Q16">
        <v>10.74</v>
      </c>
      <c r="R16">
        <v>0</v>
      </c>
      <c r="S16">
        <v>9.07</v>
      </c>
      <c r="T16">
        <v>19.57</v>
      </c>
      <c r="U16">
        <v>6.52</v>
      </c>
      <c r="V16">
        <v>6.52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260.67</v>
      </c>
      <c r="C17" s="75">
        <v>86.89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115.74</v>
      </c>
      <c r="J17">
        <v>270.93</v>
      </c>
      <c r="K17">
        <v>85.85</v>
      </c>
      <c r="L17">
        <v>10.62</v>
      </c>
      <c r="M17">
        <v>26.2</v>
      </c>
      <c r="N17" s="135">
        <v>0</v>
      </c>
      <c r="O17" s="135">
        <v>0</v>
      </c>
      <c r="P17" s="135">
        <v>0</v>
      </c>
      <c r="Q17">
        <v>10.74</v>
      </c>
      <c r="R17">
        <v>0</v>
      </c>
      <c r="S17">
        <v>9.07</v>
      </c>
      <c r="T17">
        <v>19</v>
      </c>
      <c r="U17">
        <v>6.34</v>
      </c>
      <c r="V17">
        <v>6.33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248.89</v>
      </c>
      <c r="C18" s="75">
        <v>86.89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115.74</v>
      </c>
      <c r="J18">
        <v>270.93</v>
      </c>
      <c r="K18">
        <v>85.85</v>
      </c>
      <c r="L18">
        <v>10.62</v>
      </c>
      <c r="M18">
        <v>25.82</v>
      </c>
      <c r="N18" s="135">
        <v>0</v>
      </c>
      <c r="O18" s="135">
        <v>0</v>
      </c>
      <c r="P18" s="135">
        <v>0</v>
      </c>
      <c r="Q18">
        <v>10.74</v>
      </c>
      <c r="R18">
        <v>0</v>
      </c>
      <c r="S18">
        <v>9.07</v>
      </c>
      <c r="T18">
        <v>18.11</v>
      </c>
      <c r="U18">
        <v>6.04</v>
      </c>
      <c r="V18">
        <v>6.03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256.33999999999997</v>
      </c>
      <c r="C19" s="75">
        <v>86.89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115.74</v>
      </c>
      <c r="J19">
        <v>270.93</v>
      </c>
      <c r="K19">
        <v>85.85</v>
      </c>
      <c r="L19">
        <v>10.62</v>
      </c>
      <c r="M19">
        <v>25.7</v>
      </c>
      <c r="N19" s="135">
        <v>0</v>
      </c>
      <c r="O19" s="135">
        <v>0</v>
      </c>
      <c r="P19" s="135">
        <v>0</v>
      </c>
      <c r="Q19">
        <v>10.74</v>
      </c>
      <c r="R19">
        <v>0</v>
      </c>
      <c r="S19">
        <v>8.99</v>
      </c>
      <c r="T19">
        <v>17.63</v>
      </c>
      <c r="U19">
        <v>5.88</v>
      </c>
      <c r="V19">
        <v>5.87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256.33999999999997</v>
      </c>
      <c r="C20" s="75">
        <v>86.89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115.74</v>
      </c>
      <c r="J20">
        <v>270.93</v>
      </c>
      <c r="K20">
        <v>85.85</v>
      </c>
      <c r="L20">
        <v>10.62</v>
      </c>
      <c r="M20">
        <v>15.76</v>
      </c>
      <c r="N20" s="135">
        <v>0</v>
      </c>
      <c r="O20" s="135">
        <v>0</v>
      </c>
      <c r="P20" s="135">
        <v>0</v>
      </c>
      <c r="Q20">
        <v>10.74</v>
      </c>
      <c r="R20">
        <v>0</v>
      </c>
      <c r="S20">
        <v>8.99</v>
      </c>
      <c r="T20">
        <v>17.05</v>
      </c>
      <c r="U20">
        <v>5.68</v>
      </c>
      <c r="V20">
        <v>5.68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239.25</v>
      </c>
      <c r="C21" s="75">
        <v>86.89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115.74</v>
      </c>
      <c r="J21">
        <v>270.93</v>
      </c>
      <c r="K21">
        <v>85.85</v>
      </c>
      <c r="L21">
        <v>10.62</v>
      </c>
      <c r="M21">
        <v>15.45</v>
      </c>
      <c r="N21" s="135">
        <v>0</v>
      </c>
      <c r="O21" s="135">
        <v>0</v>
      </c>
      <c r="P21" s="135">
        <v>0</v>
      </c>
      <c r="Q21">
        <v>10.74</v>
      </c>
      <c r="R21">
        <v>0</v>
      </c>
      <c r="S21">
        <v>8.99</v>
      </c>
      <c r="T21">
        <v>22.37</v>
      </c>
      <c r="U21">
        <v>7.46</v>
      </c>
      <c r="V21">
        <v>7.45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256.33999999999997</v>
      </c>
      <c r="C22" s="75">
        <v>86.89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115.74</v>
      </c>
      <c r="J22">
        <v>270.93</v>
      </c>
      <c r="K22">
        <v>85.85</v>
      </c>
      <c r="L22">
        <v>10.62</v>
      </c>
      <c r="M22">
        <v>15.09</v>
      </c>
      <c r="N22" s="135">
        <v>0</v>
      </c>
      <c r="O22" s="135">
        <v>0</v>
      </c>
      <c r="P22" s="135">
        <v>0</v>
      </c>
      <c r="Q22">
        <v>10.74</v>
      </c>
      <c r="R22">
        <v>0</v>
      </c>
      <c r="S22">
        <v>8.99</v>
      </c>
      <c r="T22">
        <v>21.83</v>
      </c>
      <c r="U22">
        <v>7.28</v>
      </c>
      <c r="V22">
        <v>7.28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249.85</v>
      </c>
      <c r="C23" s="75">
        <v>86.89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115.74</v>
      </c>
      <c r="J23">
        <v>270.93</v>
      </c>
      <c r="K23">
        <v>85.85</v>
      </c>
      <c r="L23">
        <v>10.62</v>
      </c>
      <c r="M23">
        <v>14.82</v>
      </c>
      <c r="N23" s="135">
        <v>0</v>
      </c>
      <c r="O23" s="135">
        <v>0</v>
      </c>
      <c r="P23" s="135">
        <v>0</v>
      </c>
      <c r="Q23">
        <v>10.74</v>
      </c>
      <c r="R23">
        <v>0</v>
      </c>
      <c r="S23">
        <v>8.89</v>
      </c>
      <c r="T23">
        <v>21.5</v>
      </c>
      <c r="U23">
        <v>7.17</v>
      </c>
      <c r="V23">
        <v>7.15</v>
      </c>
      <c r="W23">
        <v>0.02</v>
      </c>
      <c r="X23">
        <v>0.01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239.25</v>
      </c>
      <c r="C24" s="75">
        <v>86.89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115.74</v>
      </c>
      <c r="J24">
        <v>270.93</v>
      </c>
      <c r="K24">
        <v>85.85</v>
      </c>
      <c r="L24">
        <v>10.62</v>
      </c>
      <c r="M24">
        <v>14.77</v>
      </c>
      <c r="N24" s="135">
        <v>0</v>
      </c>
      <c r="O24" s="135">
        <v>0</v>
      </c>
      <c r="P24" s="135">
        <v>0</v>
      </c>
      <c r="Q24">
        <v>10.74</v>
      </c>
      <c r="R24">
        <v>0</v>
      </c>
      <c r="S24">
        <v>8.89</v>
      </c>
      <c r="T24">
        <v>21</v>
      </c>
      <c r="U24">
        <v>7</v>
      </c>
      <c r="V24">
        <v>6.99</v>
      </c>
      <c r="W24">
        <v>0.08</v>
      </c>
      <c r="X24">
        <v>0.02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220.95</v>
      </c>
      <c r="C25" s="75">
        <v>86.89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115.74</v>
      </c>
      <c r="J25">
        <v>270.93</v>
      </c>
      <c r="K25">
        <v>85.85</v>
      </c>
      <c r="L25">
        <v>10.62</v>
      </c>
      <c r="M25">
        <v>14.66</v>
      </c>
      <c r="N25" s="135">
        <v>0</v>
      </c>
      <c r="O25" s="135">
        <v>0</v>
      </c>
      <c r="P25" s="135">
        <v>0</v>
      </c>
      <c r="Q25">
        <v>10.74</v>
      </c>
      <c r="R25">
        <v>0</v>
      </c>
      <c r="S25">
        <v>8.89</v>
      </c>
      <c r="T25">
        <v>20.54</v>
      </c>
      <c r="U25">
        <v>6.85</v>
      </c>
      <c r="V25">
        <v>6.84</v>
      </c>
      <c r="W25">
        <v>0.17</v>
      </c>
      <c r="X25">
        <v>0.04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221.92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115.74</v>
      </c>
      <c r="J26">
        <v>270.93</v>
      </c>
      <c r="K26">
        <v>85.85</v>
      </c>
      <c r="L26">
        <v>10.62</v>
      </c>
      <c r="M26">
        <v>14.64</v>
      </c>
      <c r="N26" s="135">
        <v>0</v>
      </c>
      <c r="O26" s="135">
        <v>0</v>
      </c>
      <c r="P26" s="135">
        <v>0</v>
      </c>
      <c r="Q26">
        <v>10.74</v>
      </c>
      <c r="R26">
        <v>0.96</v>
      </c>
      <c r="S26">
        <v>8.89</v>
      </c>
      <c r="T26">
        <v>20.18</v>
      </c>
      <c r="U26">
        <v>6.73</v>
      </c>
      <c r="V26">
        <v>6.72</v>
      </c>
      <c r="W26">
        <v>0.32</v>
      </c>
      <c r="X26">
        <v>0.06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219.32</v>
      </c>
      <c r="C27" s="75">
        <v>86.89</v>
      </c>
      <c r="D27" s="135">
        <f t="shared" si="0"/>
        <v>22.48</v>
      </c>
      <c r="E27" s="75"/>
      <c r="F27" s="78">
        <v>0.09</v>
      </c>
      <c r="G27" s="78">
        <v>0.09</v>
      </c>
      <c r="H27" s="78">
        <v>0.1</v>
      </c>
      <c r="I27">
        <v>115.74</v>
      </c>
      <c r="J27">
        <v>270.93</v>
      </c>
      <c r="K27">
        <v>85.85</v>
      </c>
      <c r="L27">
        <v>10.62</v>
      </c>
      <c r="M27">
        <v>17.63</v>
      </c>
      <c r="N27" s="135">
        <v>6.89</v>
      </c>
      <c r="O27" s="135">
        <v>8.61</v>
      </c>
      <c r="P27" s="135">
        <v>6.98</v>
      </c>
      <c r="Q27">
        <v>10.74</v>
      </c>
      <c r="R27">
        <v>1</v>
      </c>
      <c r="S27">
        <v>8.8000000000000007</v>
      </c>
      <c r="T27">
        <v>18.75</v>
      </c>
      <c r="U27">
        <v>6.25</v>
      </c>
      <c r="V27">
        <v>6.24</v>
      </c>
      <c r="W27">
        <v>3.23</v>
      </c>
      <c r="X27">
        <v>0.65</v>
      </c>
      <c r="Y27">
        <v>0.06</v>
      </c>
      <c r="Z27">
        <v>0</v>
      </c>
      <c r="AA27">
        <v>0.35</v>
      </c>
      <c r="AB27">
        <v>0.17</v>
      </c>
    </row>
    <row r="28" spans="1:28">
      <c r="A28" t="s">
        <v>70</v>
      </c>
      <c r="B28" s="75">
        <v>241.18</v>
      </c>
      <c r="C28" s="75">
        <v>86.89</v>
      </c>
      <c r="D28" s="135">
        <f t="shared" si="0"/>
        <v>51.23</v>
      </c>
      <c r="E28" s="75"/>
      <c r="F28" s="78">
        <v>0.36</v>
      </c>
      <c r="G28" s="78">
        <v>0.36</v>
      </c>
      <c r="H28" s="78">
        <v>0.37</v>
      </c>
      <c r="I28">
        <v>115.74</v>
      </c>
      <c r="J28">
        <v>270.93</v>
      </c>
      <c r="K28">
        <v>85.85</v>
      </c>
      <c r="L28">
        <v>10.62</v>
      </c>
      <c r="M28">
        <v>18.010000000000002</v>
      </c>
      <c r="N28" s="135">
        <v>15.98</v>
      </c>
      <c r="O28" s="135">
        <v>19.04</v>
      </c>
      <c r="P28" s="135">
        <v>16.21</v>
      </c>
      <c r="Q28">
        <v>10.74</v>
      </c>
      <c r="R28">
        <v>4.07</v>
      </c>
      <c r="S28">
        <v>8.8000000000000007</v>
      </c>
      <c r="T28">
        <v>17.920000000000002</v>
      </c>
      <c r="U28">
        <v>5.97</v>
      </c>
      <c r="V28">
        <v>5.99</v>
      </c>
      <c r="W28">
        <v>6.35</v>
      </c>
      <c r="X28">
        <v>1.27</v>
      </c>
      <c r="Y28">
        <v>1</v>
      </c>
      <c r="Z28">
        <v>0</v>
      </c>
      <c r="AA28">
        <v>1.22</v>
      </c>
      <c r="AB28">
        <v>0.61</v>
      </c>
    </row>
    <row r="29" spans="1:28">
      <c r="A29" t="s">
        <v>71</v>
      </c>
      <c r="B29" s="75">
        <v>243.11</v>
      </c>
      <c r="C29" s="75">
        <v>86.89</v>
      </c>
      <c r="D29" s="135">
        <f t="shared" si="0"/>
        <v>62.81</v>
      </c>
      <c r="E29" s="75"/>
      <c r="F29" s="78">
        <v>0.75</v>
      </c>
      <c r="G29" s="78">
        <v>0.75</v>
      </c>
      <c r="H29" s="78">
        <v>0.77</v>
      </c>
      <c r="I29">
        <v>115.74</v>
      </c>
      <c r="J29">
        <v>270.93</v>
      </c>
      <c r="K29">
        <v>85.85</v>
      </c>
      <c r="L29">
        <v>10.62</v>
      </c>
      <c r="M29">
        <v>18.39</v>
      </c>
      <c r="N29" s="135">
        <v>20.94</v>
      </c>
      <c r="O29" s="135">
        <v>20.94</v>
      </c>
      <c r="P29" s="135">
        <v>20.93</v>
      </c>
      <c r="Q29">
        <v>10.74</v>
      </c>
      <c r="R29">
        <v>8.2799999999999994</v>
      </c>
      <c r="S29">
        <v>8.8000000000000007</v>
      </c>
      <c r="T29">
        <v>17.38</v>
      </c>
      <c r="U29">
        <v>5.79</v>
      </c>
      <c r="V29">
        <v>5.79</v>
      </c>
      <c r="W29">
        <v>9.8699999999999992</v>
      </c>
      <c r="X29">
        <v>1.97</v>
      </c>
      <c r="Y29">
        <v>2.59</v>
      </c>
      <c r="Z29">
        <v>0</v>
      </c>
      <c r="AA29">
        <v>2.63</v>
      </c>
      <c r="AB29">
        <v>1.31</v>
      </c>
    </row>
    <row r="30" spans="1:28">
      <c r="A30" t="s">
        <v>72</v>
      </c>
      <c r="B30" s="75">
        <v>260.45</v>
      </c>
      <c r="C30" s="75">
        <v>86.89</v>
      </c>
      <c r="D30" s="135">
        <f t="shared" si="0"/>
        <v>72.55</v>
      </c>
      <c r="E30" s="75"/>
      <c r="F30" s="78">
        <v>1.17</v>
      </c>
      <c r="G30" s="78">
        <v>1.17</v>
      </c>
      <c r="H30" s="78">
        <v>1.2</v>
      </c>
      <c r="I30">
        <v>115.74</v>
      </c>
      <c r="J30">
        <v>270.93</v>
      </c>
      <c r="K30">
        <v>85.85</v>
      </c>
      <c r="L30">
        <v>10.62</v>
      </c>
      <c r="M30">
        <v>29.74</v>
      </c>
      <c r="N30" s="135">
        <v>24.18</v>
      </c>
      <c r="O30" s="135">
        <v>24.18</v>
      </c>
      <c r="P30" s="135">
        <v>24.19</v>
      </c>
      <c r="Q30">
        <v>10.74</v>
      </c>
      <c r="R30">
        <v>13.48</v>
      </c>
      <c r="S30">
        <v>8.8000000000000007</v>
      </c>
      <c r="T30">
        <v>16.87</v>
      </c>
      <c r="U30">
        <v>5.62</v>
      </c>
      <c r="V30">
        <v>5.63</v>
      </c>
      <c r="W30">
        <v>13.78</v>
      </c>
      <c r="X30">
        <v>2.76</v>
      </c>
      <c r="Y30">
        <v>4.01</v>
      </c>
      <c r="Z30">
        <v>0</v>
      </c>
      <c r="AA30">
        <v>4.6900000000000004</v>
      </c>
      <c r="AB30">
        <v>2.34</v>
      </c>
    </row>
    <row r="31" spans="1:28">
      <c r="A31" t="s">
        <v>73</v>
      </c>
      <c r="B31" s="75">
        <v>226.73</v>
      </c>
      <c r="C31" s="75">
        <v>86.89</v>
      </c>
      <c r="D31" s="135">
        <f t="shared" si="0"/>
        <v>82.35</v>
      </c>
      <c r="E31" s="75"/>
      <c r="F31" s="78">
        <v>1.7</v>
      </c>
      <c r="G31" s="78">
        <v>1.7</v>
      </c>
      <c r="H31" s="78">
        <v>1.74</v>
      </c>
      <c r="I31">
        <v>115.74</v>
      </c>
      <c r="J31">
        <v>270.93</v>
      </c>
      <c r="K31">
        <v>85.85</v>
      </c>
      <c r="L31">
        <v>10.62</v>
      </c>
      <c r="M31">
        <v>30.08</v>
      </c>
      <c r="N31" s="135">
        <v>27.45</v>
      </c>
      <c r="O31" s="135">
        <v>27.45</v>
      </c>
      <c r="P31" s="135">
        <v>27.45</v>
      </c>
      <c r="Q31">
        <v>10.74</v>
      </c>
      <c r="R31">
        <v>19.36</v>
      </c>
      <c r="S31">
        <v>8.8000000000000007</v>
      </c>
      <c r="T31">
        <v>16.43</v>
      </c>
      <c r="U31">
        <v>5.48</v>
      </c>
      <c r="V31">
        <v>5.48</v>
      </c>
      <c r="W31">
        <v>21.77</v>
      </c>
      <c r="X31">
        <v>4.3499999999999996</v>
      </c>
      <c r="Y31">
        <v>6.75</v>
      </c>
      <c r="Z31">
        <v>2.87</v>
      </c>
      <c r="AA31">
        <v>13.33</v>
      </c>
      <c r="AB31">
        <v>6.67</v>
      </c>
    </row>
    <row r="32" spans="1:28">
      <c r="A32" t="s">
        <v>74</v>
      </c>
      <c r="B32" s="75">
        <v>192.05</v>
      </c>
      <c r="C32" s="75">
        <v>86.89</v>
      </c>
      <c r="D32" s="135">
        <f t="shared" si="0"/>
        <v>87.5</v>
      </c>
      <c r="E32" s="75"/>
      <c r="F32" s="78">
        <v>2.27</v>
      </c>
      <c r="G32" s="78">
        <v>2.27</v>
      </c>
      <c r="H32" s="78">
        <v>2.33</v>
      </c>
      <c r="I32">
        <v>115.74</v>
      </c>
      <c r="J32">
        <v>270.93</v>
      </c>
      <c r="K32">
        <v>85.85</v>
      </c>
      <c r="L32">
        <v>10.62</v>
      </c>
      <c r="M32">
        <v>30.74</v>
      </c>
      <c r="N32" s="135">
        <v>29.17</v>
      </c>
      <c r="O32" s="135">
        <v>29.17</v>
      </c>
      <c r="P32" s="135">
        <v>29.16</v>
      </c>
      <c r="Q32">
        <v>10.74</v>
      </c>
      <c r="R32">
        <v>25.69</v>
      </c>
      <c r="S32">
        <v>8.8000000000000007</v>
      </c>
      <c r="T32">
        <v>16.14</v>
      </c>
      <c r="U32">
        <v>5.38</v>
      </c>
      <c r="V32">
        <v>5.37</v>
      </c>
      <c r="W32">
        <v>30.16</v>
      </c>
      <c r="X32">
        <v>6.03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228.66</v>
      </c>
      <c r="C33" s="75">
        <v>86.89</v>
      </c>
      <c r="D33" s="135">
        <f t="shared" si="0"/>
        <v>87.5</v>
      </c>
      <c r="E33" s="75"/>
      <c r="F33" s="78">
        <v>2.88</v>
      </c>
      <c r="G33" s="78">
        <v>2.88</v>
      </c>
      <c r="H33" s="78">
        <v>2.94</v>
      </c>
      <c r="I33">
        <v>115.74</v>
      </c>
      <c r="J33">
        <v>270.93</v>
      </c>
      <c r="K33">
        <v>85.85</v>
      </c>
      <c r="L33">
        <v>10.62</v>
      </c>
      <c r="M33">
        <v>31.5</v>
      </c>
      <c r="N33" s="135">
        <v>29.17</v>
      </c>
      <c r="O33" s="135">
        <v>29.17</v>
      </c>
      <c r="P33" s="135">
        <v>29.16</v>
      </c>
      <c r="Q33">
        <v>10.74</v>
      </c>
      <c r="R33">
        <v>32.42</v>
      </c>
      <c r="S33">
        <v>8.8000000000000007</v>
      </c>
      <c r="T33">
        <v>15.74</v>
      </c>
      <c r="U33">
        <v>5.25</v>
      </c>
      <c r="V33">
        <v>5.24</v>
      </c>
      <c r="W33">
        <v>38.950000000000003</v>
      </c>
      <c r="X33">
        <v>7.79</v>
      </c>
      <c r="Y33">
        <v>14.08</v>
      </c>
      <c r="Z33">
        <v>10</v>
      </c>
      <c r="AA33">
        <v>26.67</v>
      </c>
      <c r="AB33">
        <v>13.33</v>
      </c>
    </row>
    <row r="34" spans="1:28">
      <c r="A34" t="s">
        <v>76</v>
      </c>
      <c r="B34" s="75">
        <v>199.76</v>
      </c>
      <c r="C34" s="75">
        <v>86.89</v>
      </c>
      <c r="D34" s="135">
        <f t="shared" si="0"/>
        <v>87.5</v>
      </c>
      <c r="E34" s="75"/>
      <c r="F34" s="78">
        <v>3.57</v>
      </c>
      <c r="G34" s="78">
        <v>3.57</v>
      </c>
      <c r="H34" s="78">
        <v>3.67</v>
      </c>
      <c r="I34">
        <v>115.74</v>
      </c>
      <c r="J34">
        <v>270.93</v>
      </c>
      <c r="K34">
        <v>85.85</v>
      </c>
      <c r="L34">
        <v>10.62</v>
      </c>
      <c r="M34">
        <v>32.369999999999997</v>
      </c>
      <c r="N34" s="135">
        <v>29.17</v>
      </c>
      <c r="O34" s="135">
        <v>29.17</v>
      </c>
      <c r="P34" s="135">
        <v>29.16</v>
      </c>
      <c r="Q34">
        <v>10.74</v>
      </c>
      <c r="R34">
        <v>39.799999999999997</v>
      </c>
      <c r="S34">
        <v>8.8000000000000007</v>
      </c>
      <c r="T34">
        <v>15.54</v>
      </c>
      <c r="U34">
        <v>5.18</v>
      </c>
      <c r="V34">
        <v>5.17</v>
      </c>
      <c r="W34">
        <v>48.13</v>
      </c>
      <c r="X34">
        <v>9.6300000000000008</v>
      </c>
      <c r="Y34">
        <v>15.02</v>
      </c>
      <c r="Z34">
        <v>12.49</v>
      </c>
      <c r="AA34">
        <v>33.33</v>
      </c>
      <c r="AB34">
        <v>16.670000000000002</v>
      </c>
    </row>
    <row r="35" spans="1:28">
      <c r="A35" t="s">
        <v>77</v>
      </c>
      <c r="B35" s="75">
        <v>227.7</v>
      </c>
      <c r="C35" s="75">
        <v>86.89</v>
      </c>
      <c r="D35" s="135">
        <f t="shared" si="0"/>
        <v>88</v>
      </c>
      <c r="E35" s="75"/>
      <c r="F35" s="78">
        <v>4.47</v>
      </c>
      <c r="G35" s="78">
        <v>4.47</v>
      </c>
      <c r="H35" s="78">
        <v>4.58</v>
      </c>
      <c r="I35">
        <v>115.74</v>
      </c>
      <c r="J35">
        <v>270.93</v>
      </c>
      <c r="K35">
        <v>85.85</v>
      </c>
      <c r="L35">
        <v>10.62</v>
      </c>
      <c r="M35">
        <v>32.909999999999997</v>
      </c>
      <c r="N35" s="135">
        <v>29.33</v>
      </c>
      <c r="O35" s="135">
        <v>29.33</v>
      </c>
      <c r="P35" s="135">
        <v>29.34</v>
      </c>
      <c r="Q35">
        <v>10.74</v>
      </c>
      <c r="R35">
        <v>47.55</v>
      </c>
      <c r="S35">
        <v>8.7100000000000009</v>
      </c>
      <c r="T35">
        <v>15.19</v>
      </c>
      <c r="U35">
        <v>5.07</v>
      </c>
      <c r="V35">
        <v>5.0599999999999996</v>
      </c>
      <c r="W35">
        <v>58.66</v>
      </c>
      <c r="X35">
        <v>11.73</v>
      </c>
      <c r="Y35">
        <v>20.55</v>
      </c>
      <c r="Z35">
        <v>15.18</v>
      </c>
      <c r="AA35">
        <v>40</v>
      </c>
      <c r="AB35">
        <v>20</v>
      </c>
    </row>
    <row r="36" spans="1:28">
      <c r="A36" t="s">
        <v>78</v>
      </c>
      <c r="B36" s="75">
        <v>211.32</v>
      </c>
      <c r="C36" s="75">
        <v>86.89</v>
      </c>
      <c r="D36" s="135">
        <f t="shared" si="0"/>
        <v>88</v>
      </c>
      <c r="E36" s="75"/>
      <c r="F36" s="78">
        <v>5.6</v>
      </c>
      <c r="G36" s="78">
        <v>5.6</v>
      </c>
      <c r="H36" s="78">
        <v>5.74</v>
      </c>
      <c r="I36">
        <v>115.74</v>
      </c>
      <c r="J36">
        <v>270.93</v>
      </c>
      <c r="K36">
        <v>85.85</v>
      </c>
      <c r="L36">
        <v>10.62</v>
      </c>
      <c r="M36">
        <v>33.090000000000003</v>
      </c>
      <c r="N36" s="135">
        <v>29.33</v>
      </c>
      <c r="O36" s="135">
        <v>29.33</v>
      </c>
      <c r="P36" s="135">
        <v>29.34</v>
      </c>
      <c r="Q36">
        <v>10.74</v>
      </c>
      <c r="R36">
        <v>55.66</v>
      </c>
      <c r="S36">
        <v>8.7100000000000009</v>
      </c>
      <c r="T36">
        <v>14.73</v>
      </c>
      <c r="U36">
        <v>4.91</v>
      </c>
      <c r="V36">
        <v>4.91</v>
      </c>
      <c r="W36">
        <v>74.25</v>
      </c>
      <c r="X36">
        <v>14.85</v>
      </c>
      <c r="Y36">
        <v>24.8</v>
      </c>
      <c r="Z36">
        <v>18.16</v>
      </c>
      <c r="AA36">
        <v>46.67</v>
      </c>
      <c r="AB36">
        <v>23.33</v>
      </c>
    </row>
    <row r="37" spans="1:28">
      <c r="A37" t="s">
        <v>79</v>
      </c>
      <c r="B37" s="75">
        <v>200.72</v>
      </c>
      <c r="C37" s="75">
        <v>86.89</v>
      </c>
      <c r="D37" s="135">
        <f t="shared" si="0"/>
        <v>88</v>
      </c>
      <c r="E37" s="75"/>
      <c r="F37" s="78">
        <v>6.36</v>
      </c>
      <c r="G37" s="78">
        <v>6.36</v>
      </c>
      <c r="H37" s="78">
        <v>6.51</v>
      </c>
      <c r="I37">
        <v>115.74</v>
      </c>
      <c r="J37">
        <v>270.93</v>
      </c>
      <c r="K37">
        <v>85.85</v>
      </c>
      <c r="L37">
        <v>10.62</v>
      </c>
      <c r="M37">
        <v>33.56</v>
      </c>
      <c r="N37" s="135">
        <v>29.33</v>
      </c>
      <c r="O37" s="135">
        <v>29.33</v>
      </c>
      <c r="P37" s="135">
        <v>29.34</v>
      </c>
      <c r="Q37">
        <v>10.74</v>
      </c>
      <c r="R37">
        <v>62.51</v>
      </c>
      <c r="S37">
        <v>8.7100000000000009</v>
      </c>
      <c r="T37">
        <v>14.11</v>
      </c>
      <c r="U37">
        <v>4.7</v>
      </c>
      <c r="V37">
        <v>4.71</v>
      </c>
      <c r="W37">
        <v>98.14</v>
      </c>
      <c r="X37">
        <v>19.63</v>
      </c>
      <c r="Y37">
        <v>29.7</v>
      </c>
      <c r="Z37">
        <v>21.3</v>
      </c>
      <c r="AA37">
        <v>53.34</v>
      </c>
      <c r="AB37">
        <v>26.66</v>
      </c>
    </row>
    <row r="38" spans="1:28">
      <c r="A38" t="s">
        <v>80</v>
      </c>
      <c r="B38" s="75">
        <v>200.72</v>
      </c>
      <c r="C38" s="75">
        <v>86.89</v>
      </c>
      <c r="D38" s="135">
        <f t="shared" si="0"/>
        <v>88</v>
      </c>
      <c r="E38" s="75"/>
      <c r="F38" s="78">
        <v>7.11</v>
      </c>
      <c r="G38" s="78">
        <v>7.11</v>
      </c>
      <c r="H38" s="78">
        <v>7.28</v>
      </c>
      <c r="I38">
        <v>115.74</v>
      </c>
      <c r="J38">
        <v>270.93</v>
      </c>
      <c r="K38">
        <v>85.85</v>
      </c>
      <c r="L38">
        <v>10.62</v>
      </c>
      <c r="M38">
        <v>34.08</v>
      </c>
      <c r="N38" s="135">
        <v>29.33</v>
      </c>
      <c r="O38" s="135">
        <v>29.33</v>
      </c>
      <c r="P38" s="135">
        <v>29.34</v>
      </c>
      <c r="Q38">
        <v>10.74</v>
      </c>
      <c r="R38">
        <v>69.290000000000006</v>
      </c>
      <c r="S38">
        <v>8.7100000000000009</v>
      </c>
      <c r="T38">
        <v>14.26</v>
      </c>
      <c r="U38">
        <v>4.75</v>
      </c>
      <c r="V38">
        <v>4.75</v>
      </c>
      <c r="W38">
        <v>119.31</v>
      </c>
      <c r="X38">
        <v>23.86</v>
      </c>
      <c r="Y38">
        <v>35.799999999999997</v>
      </c>
      <c r="Z38">
        <v>24.55</v>
      </c>
      <c r="AA38">
        <v>60</v>
      </c>
      <c r="AB38">
        <v>30</v>
      </c>
    </row>
    <row r="39" spans="1:28">
      <c r="A39" t="s">
        <v>81</v>
      </c>
      <c r="B39" s="75">
        <v>244.07</v>
      </c>
      <c r="C39" s="75">
        <v>86.89</v>
      </c>
      <c r="D39" s="135">
        <f t="shared" si="0"/>
        <v>88</v>
      </c>
      <c r="E39" s="75"/>
      <c r="F39" s="78">
        <v>7.83</v>
      </c>
      <c r="G39" s="78">
        <v>7.83</v>
      </c>
      <c r="H39" s="78">
        <v>8.0299999999999994</v>
      </c>
      <c r="I39">
        <v>115.74</v>
      </c>
      <c r="J39">
        <v>270.93</v>
      </c>
      <c r="K39">
        <v>85.85</v>
      </c>
      <c r="L39">
        <v>10.62</v>
      </c>
      <c r="M39">
        <v>34.35</v>
      </c>
      <c r="N39" s="135">
        <v>29.33</v>
      </c>
      <c r="O39" s="135">
        <v>29.33</v>
      </c>
      <c r="P39" s="135">
        <v>29.34</v>
      </c>
      <c r="Q39">
        <v>10.74</v>
      </c>
      <c r="R39">
        <v>84.58</v>
      </c>
      <c r="S39">
        <v>8.7100000000000009</v>
      </c>
      <c r="T39">
        <v>8.2200000000000006</v>
      </c>
      <c r="U39">
        <v>2.74</v>
      </c>
      <c r="V39">
        <v>2.74</v>
      </c>
      <c r="W39">
        <v>133.27000000000001</v>
      </c>
      <c r="X39">
        <v>26.65</v>
      </c>
      <c r="Y39">
        <v>40.89</v>
      </c>
      <c r="Z39">
        <v>28.82</v>
      </c>
      <c r="AA39">
        <v>49.74</v>
      </c>
      <c r="AB39">
        <v>24.87</v>
      </c>
    </row>
    <row r="40" spans="1:28">
      <c r="A40" t="s">
        <v>82</v>
      </c>
      <c r="B40" s="75">
        <v>260.67</v>
      </c>
      <c r="C40" s="75">
        <v>86.89</v>
      </c>
      <c r="D40" s="135">
        <f t="shared" si="0"/>
        <v>88</v>
      </c>
      <c r="E40" s="75"/>
      <c r="F40" s="78">
        <v>9.0299999999999994</v>
      </c>
      <c r="G40" s="78">
        <v>9.0299999999999994</v>
      </c>
      <c r="H40" s="78">
        <v>9.25</v>
      </c>
      <c r="I40">
        <v>115.74</v>
      </c>
      <c r="J40">
        <v>270.93</v>
      </c>
      <c r="K40">
        <v>85.85</v>
      </c>
      <c r="L40">
        <v>10.62</v>
      </c>
      <c r="M40">
        <v>28.97</v>
      </c>
      <c r="N40" s="135">
        <v>29.33</v>
      </c>
      <c r="O40" s="135">
        <v>29.33</v>
      </c>
      <c r="P40" s="135">
        <v>29.34</v>
      </c>
      <c r="Q40">
        <v>10.74</v>
      </c>
      <c r="R40">
        <v>90.63</v>
      </c>
      <c r="S40">
        <v>8.7100000000000009</v>
      </c>
      <c r="T40">
        <v>7.62</v>
      </c>
      <c r="U40">
        <v>2.54</v>
      </c>
      <c r="V40">
        <v>2.5499999999999998</v>
      </c>
      <c r="W40">
        <v>174.47</v>
      </c>
      <c r="X40">
        <v>34.89</v>
      </c>
      <c r="Y40">
        <v>45.3</v>
      </c>
      <c r="Z40">
        <v>31.8</v>
      </c>
      <c r="AA40">
        <v>55.67</v>
      </c>
      <c r="AB40">
        <v>27.83</v>
      </c>
    </row>
    <row r="41" spans="1:28">
      <c r="A41" t="s">
        <v>83</v>
      </c>
      <c r="B41" s="75">
        <v>260.67</v>
      </c>
      <c r="C41" s="75">
        <v>86.89</v>
      </c>
      <c r="D41" s="135">
        <f t="shared" si="0"/>
        <v>88</v>
      </c>
      <c r="E41" s="75"/>
      <c r="F41" s="78">
        <v>9.66</v>
      </c>
      <c r="G41" s="78">
        <v>9.66</v>
      </c>
      <c r="H41" s="78">
        <v>9.9</v>
      </c>
      <c r="I41">
        <v>115.74</v>
      </c>
      <c r="J41">
        <v>270.93</v>
      </c>
      <c r="K41">
        <v>85.85</v>
      </c>
      <c r="L41">
        <v>10.62</v>
      </c>
      <c r="M41">
        <v>30.12</v>
      </c>
      <c r="N41" s="135">
        <v>29.33</v>
      </c>
      <c r="O41" s="135">
        <v>29.33</v>
      </c>
      <c r="P41" s="135">
        <v>29.34</v>
      </c>
      <c r="Q41">
        <v>10.74</v>
      </c>
      <c r="R41">
        <v>90.88</v>
      </c>
      <c r="S41">
        <v>8.7100000000000009</v>
      </c>
      <c r="T41">
        <v>7.55</v>
      </c>
      <c r="U41">
        <v>2.52</v>
      </c>
      <c r="V41">
        <v>2.5</v>
      </c>
      <c r="W41">
        <v>184.17</v>
      </c>
      <c r="X41">
        <v>36.83</v>
      </c>
      <c r="Y41">
        <v>49.12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260.67</v>
      </c>
      <c r="C42" s="75">
        <v>86.89</v>
      </c>
      <c r="D42" s="135">
        <f t="shared" si="0"/>
        <v>88</v>
      </c>
      <c r="E42" s="75"/>
      <c r="F42" s="78">
        <v>10.82</v>
      </c>
      <c r="G42" s="78">
        <v>10.82</v>
      </c>
      <c r="H42" s="78">
        <v>11.1</v>
      </c>
      <c r="I42">
        <v>115.74</v>
      </c>
      <c r="J42">
        <v>270.93</v>
      </c>
      <c r="K42">
        <v>85.85</v>
      </c>
      <c r="L42">
        <v>10.62</v>
      </c>
      <c r="M42">
        <v>31.77</v>
      </c>
      <c r="N42" s="135">
        <v>29.33</v>
      </c>
      <c r="O42" s="135">
        <v>29.33</v>
      </c>
      <c r="P42" s="135">
        <v>29.34</v>
      </c>
      <c r="Q42">
        <v>10.74</v>
      </c>
      <c r="R42">
        <v>90.06</v>
      </c>
      <c r="S42">
        <v>8.7100000000000009</v>
      </c>
      <c r="T42">
        <v>7.47</v>
      </c>
      <c r="U42">
        <v>2.4900000000000002</v>
      </c>
      <c r="V42">
        <v>2.5</v>
      </c>
      <c r="W42">
        <v>194.73</v>
      </c>
      <c r="X42">
        <v>38.950000000000003</v>
      </c>
      <c r="Y42">
        <v>52.59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260.67</v>
      </c>
      <c r="C43" s="75">
        <v>86.89</v>
      </c>
      <c r="D43" s="135">
        <f t="shared" si="0"/>
        <v>88</v>
      </c>
      <c r="E43" s="75"/>
      <c r="F43" s="78">
        <v>11.38</v>
      </c>
      <c r="G43" s="78">
        <v>11.38</v>
      </c>
      <c r="H43" s="78">
        <v>11.66</v>
      </c>
      <c r="I43">
        <v>115.74</v>
      </c>
      <c r="J43">
        <v>270.93</v>
      </c>
      <c r="K43">
        <v>85.85</v>
      </c>
      <c r="L43">
        <v>10.62</v>
      </c>
      <c r="M43">
        <v>33.21</v>
      </c>
      <c r="N43" s="135">
        <v>29.33</v>
      </c>
      <c r="O43" s="135">
        <v>29.33</v>
      </c>
      <c r="P43" s="135">
        <v>29.34</v>
      </c>
      <c r="Q43">
        <v>10.74</v>
      </c>
      <c r="R43">
        <v>87.37</v>
      </c>
      <c r="S43">
        <v>8.61</v>
      </c>
      <c r="T43">
        <v>7.39</v>
      </c>
      <c r="U43">
        <v>2.46</v>
      </c>
      <c r="V43">
        <v>2.4700000000000002</v>
      </c>
      <c r="W43">
        <v>199.61</v>
      </c>
      <c r="X43">
        <v>39.92</v>
      </c>
      <c r="Y43">
        <v>55.8</v>
      </c>
      <c r="Z43">
        <v>38.450000000000003</v>
      </c>
      <c r="AA43">
        <v>98.67</v>
      </c>
      <c r="AB43">
        <v>49.33</v>
      </c>
    </row>
    <row r="44" spans="1:28">
      <c r="A44" t="s">
        <v>86</v>
      </c>
      <c r="B44" s="75">
        <v>260.67</v>
      </c>
      <c r="C44" s="75">
        <v>86.89</v>
      </c>
      <c r="D44" s="135">
        <f t="shared" si="0"/>
        <v>88</v>
      </c>
      <c r="E44" s="75"/>
      <c r="F44" s="78">
        <v>12.07</v>
      </c>
      <c r="G44" s="78">
        <v>12.07</v>
      </c>
      <c r="H44" s="78">
        <v>12.37</v>
      </c>
      <c r="I44">
        <v>115.74</v>
      </c>
      <c r="J44">
        <v>270.93</v>
      </c>
      <c r="K44">
        <v>85.85</v>
      </c>
      <c r="L44">
        <v>10.62</v>
      </c>
      <c r="M44">
        <v>34.15</v>
      </c>
      <c r="N44" s="135">
        <v>29.33</v>
      </c>
      <c r="O44" s="135">
        <v>29.33</v>
      </c>
      <c r="P44" s="135">
        <v>29.34</v>
      </c>
      <c r="Q44">
        <v>10.74</v>
      </c>
      <c r="R44">
        <v>82.92</v>
      </c>
      <c r="S44">
        <v>8.61</v>
      </c>
      <c r="T44">
        <v>7.3</v>
      </c>
      <c r="U44">
        <v>2.4300000000000002</v>
      </c>
      <c r="V44">
        <v>2.4300000000000002</v>
      </c>
      <c r="W44">
        <v>162.71</v>
      </c>
      <c r="X44">
        <v>32.54</v>
      </c>
      <c r="Y44">
        <v>61.11</v>
      </c>
      <c r="Z44">
        <v>40.22</v>
      </c>
      <c r="AA44">
        <v>98.67</v>
      </c>
      <c r="AB44">
        <v>49.33</v>
      </c>
    </row>
    <row r="45" spans="1:28">
      <c r="A45" t="s">
        <v>87</v>
      </c>
      <c r="B45" s="75">
        <v>260.67</v>
      </c>
      <c r="C45" s="75">
        <v>86.89</v>
      </c>
      <c r="D45" s="135">
        <f t="shared" si="0"/>
        <v>88</v>
      </c>
      <c r="E45" s="75"/>
      <c r="F45" s="78">
        <v>13.11</v>
      </c>
      <c r="G45" s="78">
        <v>13.11</v>
      </c>
      <c r="H45" s="78">
        <v>13.44</v>
      </c>
      <c r="I45">
        <v>115.74</v>
      </c>
      <c r="J45">
        <v>270.93</v>
      </c>
      <c r="K45">
        <v>85.85</v>
      </c>
      <c r="L45">
        <v>10.62</v>
      </c>
      <c r="M45">
        <v>27.88</v>
      </c>
      <c r="N45" s="135">
        <v>29.33</v>
      </c>
      <c r="O45" s="135">
        <v>29.33</v>
      </c>
      <c r="P45" s="135">
        <v>29.34</v>
      </c>
      <c r="Q45">
        <v>10.74</v>
      </c>
      <c r="R45">
        <v>84.58</v>
      </c>
      <c r="S45">
        <v>8.61</v>
      </c>
      <c r="T45">
        <v>7.39</v>
      </c>
      <c r="U45">
        <v>2.46</v>
      </c>
      <c r="V45">
        <v>2.46</v>
      </c>
      <c r="W45">
        <v>166.88</v>
      </c>
      <c r="X45">
        <v>33.369999999999997</v>
      </c>
      <c r="Y45">
        <v>63.72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260.67</v>
      </c>
      <c r="C46" s="75">
        <v>86.89</v>
      </c>
      <c r="D46" s="135">
        <f t="shared" si="0"/>
        <v>88</v>
      </c>
      <c r="E46" s="75"/>
      <c r="F46" s="78">
        <v>13.54</v>
      </c>
      <c r="G46" s="78">
        <v>13.54</v>
      </c>
      <c r="H46" s="78">
        <v>13.89</v>
      </c>
      <c r="I46">
        <v>115.74</v>
      </c>
      <c r="J46">
        <v>270.93</v>
      </c>
      <c r="K46">
        <v>85.85</v>
      </c>
      <c r="L46">
        <v>10.62</v>
      </c>
      <c r="M46">
        <v>28.5</v>
      </c>
      <c r="N46" s="135">
        <v>29.33</v>
      </c>
      <c r="O46" s="135">
        <v>29.33</v>
      </c>
      <c r="P46" s="135">
        <v>29.34</v>
      </c>
      <c r="Q46">
        <v>10.74</v>
      </c>
      <c r="R46">
        <v>92.27</v>
      </c>
      <c r="S46">
        <v>8.61</v>
      </c>
      <c r="T46">
        <v>7.48</v>
      </c>
      <c r="U46">
        <v>2.4900000000000002</v>
      </c>
      <c r="V46">
        <v>2.5099999999999998</v>
      </c>
      <c r="W46">
        <v>171.04</v>
      </c>
      <c r="X46">
        <v>34.21</v>
      </c>
      <c r="Y46">
        <v>68.12</v>
      </c>
      <c r="Z46">
        <v>43.31</v>
      </c>
      <c r="AA46">
        <v>86.67</v>
      </c>
      <c r="AB46">
        <v>43.33</v>
      </c>
    </row>
    <row r="47" spans="1:28">
      <c r="A47" t="s">
        <v>89</v>
      </c>
      <c r="B47" s="75">
        <v>260.67</v>
      </c>
      <c r="C47" s="75">
        <v>86.89</v>
      </c>
      <c r="D47" s="135">
        <f t="shared" si="0"/>
        <v>88</v>
      </c>
      <c r="E47" s="75"/>
      <c r="F47" s="78">
        <v>13.62</v>
      </c>
      <c r="G47" s="78">
        <v>13.62</v>
      </c>
      <c r="H47" s="78">
        <v>13.96</v>
      </c>
      <c r="I47">
        <v>115.74</v>
      </c>
      <c r="J47">
        <v>270.93</v>
      </c>
      <c r="K47">
        <v>85.85</v>
      </c>
      <c r="L47">
        <v>10.62</v>
      </c>
      <c r="M47">
        <v>29.31</v>
      </c>
      <c r="N47" s="135">
        <v>29.33</v>
      </c>
      <c r="O47" s="135">
        <v>29.33</v>
      </c>
      <c r="P47" s="135">
        <v>29.34</v>
      </c>
      <c r="Q47">
        <v>10.74</v>
      </c>
      <c r="R47">
        <v>99.3</v>
      </c>
      <c r="S47">
        <v>8.15</v>
      </c>
      <c r="T47">
        <v>7.6</v>
      </c>
      <c r="U47">
        <v>2.5299999999999998</v>
      </c>
      <c r="V47">
        <v>2.54</v>
      </c>
      <c r="W47">
        <v>179.38</v>
      </c>
      <c r="X47">
        <v>35.869999999999997</v>
      </c>
      <c r="Y47">
        <v>73.16</v>
      </c>
      <c r="Z47">
        <v>44.46</v>
      </c>
      <c r="AA47">
        <v>86.67</v>
      </c>
      <c r="AB47">
        <v>43.33</v>
      </c>
    </row>
    <row r="48" spans="1:28">
      <c r="A48" t="s">
        <v>90</v>
      </c>
      <c r="B48" s="75">
        <v>221.48</v>
      </c>
      <c r="C48" s="75">
        <v>86.89</v>
      </c>
      <c r="D48" s="135">
        <f t="shared" si="0"/>
        <v>88</v>
      </c>
      <c r="E48" s="75"/>
      <c r="F48" s="78">
        <v>13.71</v>
      </c>
      <c r="G48" s="78">
        <v>13.71</v>
      </c>
      <c r="H48" s="78">
        <v>14.05</v>
      </c>
      <c r="I48">
        <v>115.74</v>
      </c>
      <c r="J48">
        <v>270.93</v>
      </c>
      <c r="K48">
        <v>85.85</v>
      </c>
      <c r="L48">
        <v>10.62</v>
      </c>
      <c r="M48">
        <v>29.94</v>
      </c>
      <c r="N48" s="135">
        <v>29.33</v>
      </c>
      <c r="O48" s="135">
        <v>29.33</v>
      </c>
      <c r="P48" s="135">
        <v>29.34</v>
      </c>
      <c r="Q48">
        <v>10.74</v>
      </c>
      <c r="R48">
        <v>105.33</v>
      </c>
      <c r="S48">
        <v>8.15</v>
      </c>
      <c r="T48">
        <v>7.72</v>
      </c>
      <c r="U48">
        <v>2.58</v>
      </c>
      <c r="V48">
        <v>2.57</v>
      </c>
      <c r="W48">
        <v>179.38</v>
      </c>
      <c r="X48">
        <v>35.869999999999997</v>
      </c>
      <c r="Y48">
        <v>74.39</v>
      </c>
      <c r="Z48">
        <v>45.04</v>
      </c>
      <c r="AA48">
        <v>86.67</v>
      </c>
      <c r="AB48">
        <v>43.33</v>
      </c>
    </row>
    <row r="49" spans="1:28">
      <c r="A49" t="s">
        <v>91</v>
      </c>
      <c r="B49" s="75">
        <v>221.48</v>
      </c>
      <c r="C49" s="75">
        <v>86.89</v>
      </c>
      <c r="D49" s="135">
        <f t="shared" si="0"/>
        <v>88</v>
      </c>
      <c r="E49" s="75"/>
      <c r="F49" s="78">
        <v>13.82</v>
      </c>
      <c r="G49" s="78">
        <v>13.82</v>
      </c>
      <c r="H49" s="78">
        <v>14.17</v>
      </c>
      <c r="I49">
        <v>115.74</v>
      </c>
      <c r="J49">
        <v>270.93</v>
      </c>
      <c r="K49">
        <v>85.85</v>
      </c>
      <c r="L49">
        <v>10.62</v>
      </c>
      <c r="M49">
        <v>30.85</v>
      </c>
      <c r="N49" s="135">
        <v>29.33</v>
      </c>
      <c r="O49" s="135">
        <v>29.33</v>
      </c>
      <c r="P49" s="135">
        <v>29.34</v>
      </c>
      <c r="Q49">
        <v>10.74</v>
      </c>
      <c r="R49">
        <v>110.46</v>
      </c>
      <c r="S49">
        <v>8.15</v>
      </c>
      <c r="T49">
        <v>8.2100000000000009</v>
      </c>
      <c r="U49">
        <v>2.74</v>
      </c>
      <c r="V49">
        <v>2.73</v>
      </c>
      <c r="W49">
        <v>181.04</v>
      </c>
      <c r="X49">
        <v>36.21</v>
      </c>
      <c r="Y49">
        <v>74.87</v>
      </c>
      <c r="Z49">
        <v>46.64</v>
      </c>
      <c r="AA49">
        <v>86.67</v>
      </c>
      <c r="AB49">
        <v>43.33</v>
      </c>
    </row>
    <row r="50" spans="1:28">
      <c r="A50" t="s">
        <v>92</v>
      </c>
      <c r="B50" s="75">
        <v>221.48</v>
      </c>
      <c r="C50" s="75">
        <v>86.89</v>
      </c>
      <c r="D50" s="135">
        <f t="shared" si="0"/>
        <v>88</v>
      </c>
      <c r="E50" s="75"/>
      <c r="F50" s="78">
        <v>13.97</v>
      </c>
      <c r="G50" s="78">
        <v>13.97</v>
      </c>
      <c r="H50" s="78">
        <v>14.31</v>
      </c>
      <c r="I50">
        <v>115.74</v>
      </c>
      <c r="J50">
        <v>270.93</v>
      </c>
      <c r="K50">
        <v>85.85</v>
      </c>
      <c r="L50">
        <v>10.62</v>
      </c>
      <c r="M50">
        <v>31.95</v>
      </c>
      <c r="N50" s="135">
        <v>29.33</v>
      </c>
      <c r="O50" s="135">
        <v>29.33</v>
      </c>
      <c r="P50" s="135">
        <v>29.34</v>
      </c>
      <c r="Q50">
        <v>10.74</v>
      </c>
      <c r="R50">
        <v>115.11</v>
      </c>
      <c r="S50">
        <v>8.15</v>
      </c>
      <c r="T50">
        <v>8.34</v>
      </c>
      <c r="U50">
        <v>2.78</v>
      </c>
      <c r="V50">
        <v>2.77</v>
      </c>
      <c r="W50">
        <v>205.85</v>
      </c>
      <c r="X50">
        <v>41.17</v>
      </c>
      <c r="Y50">
        <v>70</v>
      </c>
      <c r="Z50">
        <v>46.3</v>
      </c>
      <c r="AA50">
        <v>86.67</v>
      </c>
      <c r="AB50">
        <v>43.33</v>
      </c>
    </row>
    <row r="51" spans="1:28">
      <c r="A51" t="s">
        <v>93</v>
      </c>
      <c r="B51" s="75">
        <v>163.46</v>
      </c>
      <c r="C51" s="75">
        <v>86.89</v>
      </c>
      <c r="D51" s="135">
        <f t="shared" si="0"/>
        <v>88</v>
      </c>
      <c r="E51" s="75"/>
      <c r="F51" s="78">
        <v>14.86</v>
      </c>
      <c r="G51" s="78">
        <v>14.86</v>
      </c>
      <c r="H51" s="78">
        <v>15.24</v>
      </c>
      <c r="I51">
        <v>115.74</v>
      </c>
      <c r="J51">
        <v>270.93</v>
      </c>
      <c r="K51">
        <v>85.85</v>
      </c>
      <c r="L51">
        <v>10.62</v>
      </c>
      <c r="M51">
        <v>39.119999999999997</v>
      </c>
      <c r="N51" s="135">
        <v>29.33</v>
      </c>
      <c r="O51" s="135">
        <v>29.33</v>
      </c>
      <c r="P51" s="135">
        <v>29.34</v>
      </c>
      <c r="Q51">
        <v>10.74</v>
      </c>
      <c r="R51">
        <v>103.92</v>
      </c>
      <c r="S51">
        <v>9.07</v>
      </c>
      <c r="T51">
        <v>9.4</v>
      </c>
      <c r="U51">
        <v>3.13</v>
      </c>
      <c r="V51">
        <v>3.15</v>
      </c>
      <c r="W51">
        <v>201.01</v>
      </c>
      <c r="X51">
        <v>40.200000000000003</v>
      </c>
      <c r="Y51">
        <v>70.75</v>
      </c>
      <c r="Z51">
        <v>46.69</v>
      </c>
      <c r="AA51">
        <v>86.67</v>
      </c>
      <c r="AB51">
        <v>43.33</v>
      </c>
    </row>
    <row r="52" spans="1:28">
      <c r="A52" t="s">
        <v>94</v>
      </c>
      <c r="B52" s="75">
        <v>163.46</v>
      </c>
      <c r="C52" s="75">
        <v>86.89</v>
      </c>
      <c r="D52" s="135">
        <f t="shared" si="0"/>
        <v>88</v>
      </c>
      <c r="E52" s="75"/>
      <c r="F52" s="78">
        <v>14.92</v>
      </c>
      <c r="G52" s="78">
        <v>14.92</v>
      </c>
      <c r="H52" s="78">
        <v>15.29</v>
      </c>
      <c r="I52">
        <v>115.74</v>
      </c>
      <c r="J52">
        <v>270.93</v>
      </c>
      <c r="K52">
        <v>85.85</v>
      </c>
      <c r="L52">
        <v>10.62</v>
      </c>
      <c r="M52">
        <v>39.35</v>
      </c>
      <c r="N52" s="135">
        <v>29.33</v>
      </c>
      <c r="O52" s="135">
        <v>29.33</v>
      </c>
      <c r="P52" s="135">
        <v>29.34</v>
      </c>
      <c r="Q52">
        <v>10.74</v>
      </c>
      <c r="R52">
        <v>108.56</v>
      </c>
      <c r="S52">
        <v>9.07</v>
      </c>
      <c r="T52">
        <v>9.6300000000000008</v>
      </c>
      <c r="U52">
        <v>3.21</v>
      </c>
      <c r="V52">
        <v>3.21</v>
      </c>
      <c r="W52">
        <v>206.57</v>
      </c>
      <c r="X52">
        <v>41.31</v>
      </c>
      <c r="Y52">
        <v>71.069999999999993</v>
      </c>
      <c r="Z52">
        <v>45.99</v>
      </c>
      <c r="AA52">
        <v>86.67</v>
      </c>
      <c r="AB52">
        <v>43.33</v>
      </c>
    </row>
    <row r="53" spans="1:28">
      <c r="A53" t="s">
        <v>95</v>
      </c>
      <c r="B53" s="75">
        <v>163.46</v>
      </c>
      <c r="C53" s="75">
        <v>86.89</v>
      </c>
      <c r="D53" s="135">
        <f t="shared" si="0"/>
        <v>88</v>
      </c>
      <c r="E53" s="75"/>
      <c r="F53" s="78">
        <v>14.95</v>
      </c>
      <c r="G53" s="78">
        <v>14.95</v>
      </c>
      <c r="H53" s="78">
        <v>15.32</v>
      </c>
      <c r="I53">
        <v>115.74</v>
      </c>
      <c r="J53">
        <v>270.93</v>
      </c>
      <c r="K53">
        <v>85.85</v>
      </c>
      <c r="L53">
        <v>10.62</v>
      </c>
      <c r="M53">
        <v>39.520000000000003</v>
      </c>
      <c r="N53" s="135">
        <v>29.33</v>
      </c>
      <c r="O53" s="135">
        <v>29.33</v>
      </c>
      <c r="P53" s="135">
        <v>29.34</v>
      </c>
      <c r="Q53">
        <v>10.74</v>
      </c>
      <c r="R53">
        <v>108.85</v>
      </c>
      <c r="S53">
        <v>9.07</v>
      </c>
      <c r="T53">
        <v>9.49</v>
      </c>
      <c r="U53">
        <v>3.16</v>
      </c>
      <c r="V53">
        <v>3.18</v>
      </c>
      <c r="W53">
        <v>208.3</v>
      </c>
      <c r="X53">
        <v>41.66</v>
      </c>
      <c r="Y53">
        <v>71.709999999999994</v>
      </c>
      <c r="Z53">
        <v>46.32</v>
      </c>
      <c r="AA53">
        <v>86.67</v>
      </c>
      <c r="AB53">
        <v>43.33</v>
      </c>
    </row>
    <row r="54" spans="1:28">
      <c r="A54" t="s">
        <v>96</v>
      </c>
      <c r="B54" s="75">
        <v>163.46</v>
      </c>
      <c r="C54" s="75">
        <v>86.89</v>
      </c>
      <c r="D54" s="135">
        <f t="shared" si="0"/>
        <v>88</v>
      </c>
      <c r="E54" s="75"/>
      <c r="F54" s="78">
        <v>14.86</v>
      </c>
      <c r="G54" s="78">
        <v>14.86</v>
      </c>
      <c r="H54" s="78">
        <v>15.24</v>
      </c>
      <c r="I54">
        <v>115.74</v>
      </c>
      <c r="J54">
        <v>270.93</v>
      </c>
      <c r="K54">
        <v>85.85</v>
      </c>
      <c r="L54">
        <v>10.62</v>
      </c>
      <c r="M54">
        <v>39.75</v>
      </c>
      <c r="N54" s="135">
        <v>29.33</v>
      </c>
      <c r="O54" s="135">
        <v>29.33</v>
      </c>
      <c r="P54" s="135">
        <v>29.34</v>
      </c>
      <c r="Q54">
        <v>10.74</v>
      </c>
      <c r="R54">
        <v>108.6</v>
      </c>
      <c r="S54">
        <v>9.07</v>
      </c>
      <c r="T54">
        <v>9.32</v>
      </c>
      <c r="U54">
        <v>3.11</v>
      </c>
      <c r="V54">
        <v>3.1</v>
      </c>
      <c r="W54">
        <v>209.22</v>
      </c>
      <c r="X54">
        <v>41.84</v>
      </c>
      <c r="Y54">
        <v>71.709999999999994</v>
      </c>
      <c r="Z54">
        <v>46.81</v>
      </c>
      <c r="AA54">
        <v>86.67</v>
      </c>
      <c r="AB54">
        <v>43.33</v>
      </c>
    </row>
    <row r="55" spans="1:28">
      <c r="A55" t="s">
        <v>97</v>
      </c>
      <c r="B55" s="75">
        <v>117.52</v>
      </c>
      <c r="C55" s="75">
        <v>86.89</v>
      </c>
      <c r="D55" s="135">
        <f t="shared" si="0"/>
        <v>88</v>
      </c>
      <c r="E55" s="75"/>
      <c r="F55" s="78">
        <v>14.76</v>
      </c>
      <c r="G55" s="78">
        <v>14.76</v>
      </c>
      <c r="H55" s="78">
        <v>15.13</v>
      </c>
      <c r="I55">
        <v>115.74</v>
      </c>
      <c r="J55">
        <v>270.93</v>
      </c>
      <c r="K55">
        <v>85.85</v>
      </c>
      <c r="L55">
        <v>10.62</v>
      </c>
      <c r="M55">
        <v>39.74</v>
      </c>
      <c r="N55" s="135">
        <v>29.33</v>
      </c>
      <c r="O55" s="135">
        <v>29.33</v>
      </c>
      <c r="P55" s="135">
        <v>29.34</v>
      </c>
      <c r="Q55">
        <v>10.74</v>
      </c>
      <c r="R55">
        <v>106.84</v>
      </c>
      <c r="S55">
        <v>9.27</v>
      </c>
      <c r="T55">
        <v>9.2200000000000006</v>
      </c>
      <c r="U55">
        <v>3.07</v>
      </c>
      <c r="V55">
        <v>3.08</v>
      </c>
      <c r="W55">
        <v>197.38</v>
      </c>
      <c r="X55">
        <v>39.479999999999997</v>
      </c>
      <c r="Y55">
        <v>71.89</v>
      </c>
      <c r="Z55">
        <v>47.55</v>
      </c>
      <c r="AA55">
        <v>86.67</v>
      </c>
      <c r="AB55">
        <v>43.33</v>
      </c>
    </row>
    <row r="56" spans="1:28">
      <c r="A56" t="s">
        <v>98</v>
      </c>
      <c r="B56" s="75">
        <v>117.52</v>
      </c>
      <c r="C56" s="75">
        <v>86.89</v>
      </c>
      <c r="D56" s="135">
        <f t="shared" si="0"/>
        <v>88</v>
      </c>
      <c r="E56" s="75"/>
      <c r="F56" s="78">
        <v>14.56</v>
      </c>
      <c r="G56" s="78">
        <v>14.56</v>
      </c>
      <c r="H56" s="78">
        <v>14.93</v>
      </c>
      <c r="I56">
        <v>115.74</v>
      </c>
      <c r="J56">
        <v>270.93</v>
      </c>
      <c r="K56">
        <v>85.85</v>
      </c>
      <c r="L56">
        <v>10.62</v>
      </c>
      <c r="M56">
        <v>43.82</v>
      </c>
      <c r="N56" s="135">
        <v>29.33</v>
      </c>
      <c r="O56" s="135">
        <v>29.33</v>
      </c>
      <c r="P56" s="135">
        <v>29.34</v>
      </c>
      <c r="Q56">
        <v>10.74</v>
      </c>
      <c r="R56">
        <v>103.72</v>
      </c>
      <c r="S56">
        <v>9.27</v>
      </c>
      <c r="T56">
        <v>8.76</v>
      </c>
      <c r="U56">
        <v>2.92</v>
      </c>
      <c r="V56">
        <v>2.92</v>
      </c>
      <c r="W56">
        <v>179.79</v>
      </c>
      <c r="X56">
        <v>35.96</v>
      </c>
      <c r="Y56">
        <v>71.39</v>
      </c>
      <c r="Z56">
        <v>46.04</v>
      </c>
      <c r="AA56">
        <v>86.67</v>
      </c>
      <c r="AB56">
        <v>43.33</v>
      </c>
    </row>
    <row r="57" spans="1:28">
      <c r="A57" t="s">
        <v>99</v>
      </c>
      <c r="B57" s="75">
        <v>163.46</v>
      </c>
      <c r="C57" s="75">
        <v>86.89</v>
      </c>
      <c r="D57" s="135">
        <f t="shared" si="0"/>
        <v>88</v>
      </c>
      <c r="E57" s="75"/>
      <c r="F57" s="78">
        <v>14.41</v>
      </c>
      <c r="G57" s="78">
        <v>14.41</v>
      </c>
      <c r="H57" s="78">
        <v>14.78</v>
      </c>
      <c r="I57">
        <v>115.74</v>
      </c>
      <c r="J57">
        <v>270.93</v>
      </c>
      <c r="K57">
        <v>85.85</v>
      </c>
      <c r="L57">
        <v>10.62</v>
      </c>
      <c r="M57">
        <v>43.64</v>
      </c>
      <c r="N57" s="135">
        <v>29.33</v>
      </c>
      <c r="O57" s="135">
        <v>29.33</v>
      </c>
      <c r="P57" s="135">
        <v>29.34</v>
      </c>
      <c r="Q57">
        <v>10.74</v>
      </c>
      <c r="R57">
        <v>86.76</v>
      </c>
      <c r="S57">
        <v>9.27</v>
      </c>
      <c r="T57">
        <v>9.23</v>
      </c>
      <c r="U57">
        <v>3.08</v>
      </c>
      <c r="V57">
        <v>3.06</v>
      </c>
      <c r="W57">
        <v>176.12</v>
      </c>
      <c r="X57">
        <v>35.22</v>
      </c>
      <c r="Y57">
        <v>70.94</v>
      </c>
      <c r="Z57">
        <v>45.99</v>
      </c>
      <c r="AA57">
        <v>98.67</v>
      </c>
      <c r="AB57">
        <v>49.33</v>
      </c>
    </row>
    <row r="58" spans="1:28">
      <c r="A58" t="s">
        <v>100</v>
      </c>
      <c r="B58" s="75">
        <v>163.46</v>
      </c>
      <c r="C58" s="75">
        <v>86.89</v>
      </c>
      <c r="D58" s="135">
        <f t="shared" si="0"/>
        <v>88</v>
      </c>
      <c r="E58" s="75"/>
      <c r="F58" s="78">
        <v>14.26</v>
      </c>
      <c r="G58" s="78">
        <v>14.26</v>
      </c>
      <c r="H58" s="78">
        <v>14.61</v>
      </c>
      <c r="I58">
        <v>115.74</v>
      </c>
      <c r="J58">
        <v>270.93</v>
      </c>
      <c r="K58">
        <v>85.85</v>
      </c>
      <c r="L58">
        <v>10.62</v>
      </c>
      <c r="M58">
        <v>43.67</v>
      </c>
      <c r="N58" s="135">
        <v>29.33</v>
      </c>
      <c r="O58" s="135">
        <v>29.33</v>
      </c>
      <c r="P58" s="135">
        <v>29.34</v>
      </c>
      <c r="Q58">
        <v>10.74</v>
      </c>
      <c r="R58">
        <v>84.71</v>
      </c>
      <c r="S58">
        <v>9.27</v>
      </c>
      <c r="T58">
        <v>9.3000000000000007</v>
      </c>
      <c r="U58">
        <v>3.1</v>
      </c>
      <c r="V58">
        <v>3.1</v>
      </c>
      <c r="W58">
        <v>178.74</v>
      </c>
      <c r="X58">
        <v>35.75</v>
      </c>
      <c r="Y58">
        <v>26.67</v>
      </c>
      <c r="Z58">
        <v>33.869999999999997</v>
      </c>
      <c r="AA58">
        <v>98.67</v>
      </c>
      <c r="AB58">
        <v>49.33</v>
      </c>
    </row>
    <row r="59" spans="1:28">
      <c r="A59" t="s">
        <v>101</v>
      </c>
      <c r="B59" s="75">
        <v>221.48</v>
      </c>
      <c r="C59" s="75">
        <v>86.89</v>
      </c>
      <c r="D59" s="135">
        <f t="shared" si="0"/>
        <v>88</v>
      </c>
      <c r="E59" s="75"/>
      <c r="F59" s="78">
        <v>13.73</v>
      </c>
      <c r="G59" s="78">
        <v>13.73</v>
      </c>
      <c r="H59" s="78">
        <v>14.06</v>
      </c>
      <c r="I59">
        <v>113.47</v>
      </c>
      <c r="J59">
        <v>270.93</v>
      </c>
      <c r="K59">
        <v>85.85</v>
      </c>
      <c r="L59">
        <v>10.62</v>
      </c>
      <c r="M59">
        <v>44.28</v>
      </c>
      <c r="N59" s="135">
        <v>29.33</v>
      </c>
      <c r="O59" s="135">
        <v>29.33</v>
      </c>
      <c r="P59" s="135">
        <v>29.34</v>
      </c>
      <c r="Q59">
        <v>10.74</v>
      </c>
      <c r="R59">
        <v>82.11</v>
      </c>
      <c r="S59">
        <v>9.5399999999999991</v>
      </c>
      <c r="T59">
        <v>9.3000000000000007</v>
      </c>
      <c r="U59">
        <v>3.1</v>
      </c>
      <c r="V59">
        <v>3.09</v>
      </c>
      <c r="W59">
        <v>179.27</v>
      </c>
      <c r="X59">
        <v>35.85</v>
      </c>
      <c r="Y59">
        <v>25</v>
      </c>
      <c r="Z59">
        <v>32.549999999999997</v>
      </c>
      <c r="AA59">
        <v>98.67</v>
      </c>
      <c r="AB59">
        <v>49.33</v>
      </c>
    </row>
    <row r="60" spans="1:28">
      <c r="A60" t="s">
        <v>102</v>
      </c>
      <c r="B60" s="75">
        <v>221.48</v>
      </c>
      <c r="C60" s="75">
        <v>86.89</v>
      </c>
      <c r="D60" s="135">
        <f t="shared" si="0"/>
        <v>88</v>
      </c>
      <c r="E60" s="75"/>
      <c r="F60" s="78">
        <v>13.33</v>
      </c>
      <c r="G60" s="78">
        <v>13.33</v>
      </c>
      <c r="H60" s="78">
        <v>13.67</v>
      </c>
      <c r="I60">
        <v>113.47</v>
      </c>
      <c r="J60">
        <v>270.93</v>
      </c>
      <c r="K60">
        <v>85.85</v>
      </c>
      <c r="L60">
        <v>10.62</v>
      </c>
      <c r="M60">
        <v>43.59</v>
      </c>
      <c r="N60" s="135">
        <v>29.33</v>
      </c>
      <c r="O60" s="135">
        <v>29.33</v>
      </c>
      <c r="P60" s="135">
        <v>29.34</v>
      </c>
      <c r="Q60">
        <v>10.74</v>
      </c>
      <c r="R60">
        <v>79</v>
      </c>
      <c r="S60">
        <v>9.5399999999999991</v>
      </c>
      <c r="T60">
        <v>9.32</v>
      </c>
      <c r="U60">
        <v>3.11</v>
      </c>
      <c r="V60">
        <v>3.11</v>
      </c>
      <c r="W60">
        <v>182.23</v>
      </c>
      <c r="X60">
        <v>36.44</v>
      </c>
      <c r="Y60">
        <v>56.67</v>
      </c>
      <c r="Z60">
        <v>31.36</v>
      </c>
      <c r="AA60">
        <v>98.67</v>
      </c>
      <c r="AB60">
        <v>49.33</v>
      </c>
    </row>
    <row r="61" spans="1:28">
      <c r="A61" t="s">
        <v>103</v>
      </c>
      <c r="B61" s="75">
        <v>260.67</v>
      </c>
      <c r="C61" s="75">
        <v>86.89</v>
      </c>
      <c r="D61" s="135">
        <f t="shared" si="0"/>
        <v>88</v>
      </c>
      <c r="E61" s="75"/>
      <c r="F61" s="78">
        <v>12.81</v>
      </c>
      <c r="G61" s="78">
        <v>12.81</v>
      </c>
      <c r="H61" s="78">
        <v>13.13</v>
      </c>
      <c r="I61">
        <v>113.47</v>
      </c>
      <c r="J61">
        <v>270.93</v>
      </c>
      <c r="K61">
        <v>85.85</v>
      </c>
      <c r="L61">
        <v>10.62</v>
      </c>
      <c r="M61">
        <v>44.11</v>
      </c>
      <c r="N61" s="135">
        <v>29.33</v>
      </c>
      <c r="O61" s="135">
        <v>29.33</v>
      </c>
      <c r="P61" s="135">
        <v>29.34</v>
      </c>
      <c r="Q61">
        <v>10.74</v>
      </c>
      <c r="R61">
        <v>72.02</v>
      </c>
      <c r="S61">
        <v>9.5399999999999991</v>
      </c>
      <c r="T61">
        <v>9.65</v>
      </c>
      <c r="U61">
        <v>3.22</v>
      </c>
      <c r="V61">
        <v>3.21</v>
      </c>
      <c r="W61">
        <v>181.03</v>
      </c>
      <c r="X61">
        <v>36.200000000000003</v>
      </c>
      <c r="Y61">
        <v>55</v>
      </c>
      <c r="Z61">
        <v>30.22</v>
      </c>
      <c r="AA61">
        <v>98.67</v>
      </c>
      <c r="AB61">
        <v>49.33</v>
      </c>
    </row>
    <row r="62" spans="1:28">
      <c r="A62" t="s">
        <v>104</v>
      </c>
      <c r="B62" s="75">
        <v>260.67</v>
      </c>
      <c r="C62" s="75">
        <v>86.89</v>
      </c>
      <c r="D62" s="135">
        <f t="shared" si="0"/>
        <v>88</v>
      </c>
      <c r="E62" s="75"/>
      <c r="F62" s="78">
        <v>8.85</v>
      </c>
      <c r="G62" s="78">
        <v>8.85</v>
      </c>
      <c r="H62" s="78">
        <v>9.07</v>
      </c>
      <c r="I62">
        <v>113.47</v>
      </c>
      <c r="J62">
        <v>270.93</v>
      </c>
      <c r="K62">
        <v>85.85</v>
      </c>
      <c r="L62">
        <v>10.62</v>
      </c>
      <c r="M62">
        <v>44.11</v>
      </c>
      <c r="N62" s="135">
        <v>29.33</v>
      </c>
      <c r="O62" s="135">
        <v>29.33</v>
      </c>
      <c r="P62" s="135">
        <v>29.34</v>
      </c>
      <c r="Q62">
        <v>10.74</v>
      </c>
      <c r="R62">
        <v>64.489999999999995</v>
      </c>
      <c r="S62">
        <v>9.5399999999999991</v>
      </c>
      <c r="T62">
        <v>10.38</v>
      </c>
      <c r="U62">
        <v>3.46</v>
      </c>
      <c r="V62">
        <v>3.45</v>
      </c>
      <c r="W62">
        <v>186.03</v>
      </c>
      <c r="X62">
        <v>37.200000000000003</v>
      </c>
      <c r="Y62">
        <v>53.33</v>
      </c>
      <c r="Z62">
        <v>28.96</v>
      </c>
      <c r="AA62">
        <v>98.67</v>
      </c>
      <c r="AB62">
        <v>49.33</v>
      </c>
    </row>
    <row r="63" spans="1:28">
      <c r="A63" t="s">
        <v>105</v>
      </c>
      <c r="B63" s="75">
        <v>260.67</v>
      </c>
      <c r="C63" s="75">
        <v>86.89</v>
      </c>
      <c r="D63" s="135">
        <f t="shared" si="0"/>
        <v>88</v>
      </c>
      <c r="E63" s="75"/>
      <c r="F63" s="78">
        <v>8.31</v>
      </c>
      <c r="G63" s="78">
        <v>8.31</v>
      </c>
      <c r="H63" s="78">
        <v>8.52</v>
      </c>
      <c r="I63">
        <v>115.74</v>
      </c>
      <c r="J63">
        <v>270.93</v>
      </c>
      <c r="K63">
        <v>85.85</v>
      </c>
      <c r="L63">
        <v>10.62</v>
      </c>
      <c r="M63">
        <v>43.52</v>
      </c>
      <c r="N63" s="135">
        <v>29.33</v>
      </c>
      <c r="O63" s="135">
        <v>29.33</v>
      </c>
      <c r="P63" s="135">
        <v>29.34</v>
      </c>
      <c r="Q63">
        <v>10.74</v>
      </c>
      <c r="R63">
        <v>58.44</v>
      </c>
      <c r="S63">
        <v>9.82</v>
      </c>
      <c r="T63">
        <v>17.72</v>
      </c>
      <c r="U63">
        <v>5.91</v>
      </c>
      <c r="V63">
        <v>5.89</v>
      </c>
      <c r="W63">
        <v>189.6</v>
      </c>
      <c r="X63">
        <v>37.92</v>
      </c>
      <c r="Y63">
        <v>46.67</v>
      </c>
      <c r="Z63">
        <v>23.01</v>
      </c>
      <c r="AA63">
        <v>96.67</v>
      </c>
      <c r="AB63">
        <v>48.33</v>
      </c>
    </row>
    <row r="64" spans="1:28">
      <c r="A64" t="s">
        <v>106</v>
      </c>
      <c r="B64" s="75">
        <v>260.67</v>
      </c>
      <c r="C64" s="75">
        <v>86.89</v>
      </c>
      <c r="D64" s="135">
        <f t="shared" si="0"/>
        <v>88</v>
      </c>
      <c r="E64" s="75"/>
      <c r="F64" s="78">
        <v>7.9</v>
      </c>
      <c r="G64" s="78">
        <v>7.9</v>
      </c>
      <c r="H64" s="78">
        <v>8.1</v>
      </c>
      <c r="I64">
        <v>115.74</v>
      </c>
      <c r="J64">
        <v>270.93</v>
      </c>
      <c r="K64">
        <v>85.85</v>
      </c>
      <c r="L64">
        <v>10.62</v>
      </c>
      <c r="M64">
        <v>44.43</v>
      </c>
      <c r="N64" s="135">
        <v>29.33</v>
      </c>
      <c r="O64" s="135">
        <v>29.33</v>
      </c>
      <c r="P64" s="135">
        <v>29.34</v>
      </c>
      <c r="Q64">
        <v>10.74</v>
      </c>
      <c r="R64">
        <v>50.86</v>
      </c>
      <c r="S64">
        <v>9.82</v>
      </c>
      <c r="T64">
        <v>17.989999999999998</v>
      </c>
      <c r="U64">
        <v>6</v>
      </c>
      <c r="V64">
        <v>5.98</v>
      </c>
      <c r="W64">
        <v>189.02</v>
      </c>
      <c r="X64">
        <v>37.799999999999997</v>
      </c>
      <c r="Y64">
        <v>45</v>
      </c>
      <c r="Z64">
        <v>21.41</v>
      </c>
      <c r="AA64">
        <v>96.67</v>
      </c>
      <c r="AB64">
        <v>48.33</v>
      </c>
    </row>
    <row r="65" spans="1:28">
      <c r="A65" t="s">
        <v>107</v>
      </c>
      <c r="B65" s="75">
        <v>260.67</v>
      </c>
      <c r="C65" s="75">
        <v>86.89</v>
      </c>
      <c r="D65" s="135">
        <f t="shared" si="0"/>
        <v>88</v>
      </c>
      <c r="E65" s="75"/>
      <c r="F65" s="78">
        <v>7.51</v>
      </c>
      <c r="G65" s="78">
        <v>7.51</v>
      </c>
      <c r="H65" s="78">
        <v>7.7</v>
      </c>
      <c r="I65">
        <v>115.74</v>
      </c>
      <c r="J65">
        <v>270.93</v>
      </c>
      <c r="K65">
        <v>85.85</v>
      </c>
      <c r="L65">
        <v>10.62</v>
      </c>
      <c r="M65">
        <v>44.52</v>
      </c>
      <c r="N65" s="135">
        <v>29.33</v>
      </c>
      <c r="O65" s="135">
        <v>29.33</v>
      </c>
      <c r="P65" s="135">
        <v>29.34</v>
      </c>
      <c r="Q65">
        <v>10.74</v>
      </c>
      <c r="R65">
        <v>50.24</v>
      </c>
      <c r="S65">
        <v>9.82</v>
      </c>
      <c r="T65">
        <v>11.94</v>
      </c>
      <c r="U65">
        <v>3.98</v>
      </c>
      <c r="V65">
        <v>3.99</v>
      </c>
      <c r="W65">
        <v>178.37</v>
      </c>
      <c r="X65">
        <v>35.67</v>
      </c>
      <c r="Y65">
        <v>43.79</v>
      </c>
      <c r="Z65">
        <v>19.72</v>
      </c>
      <c r="AA65">
        <v>93.34</v>
      </c>
      <c r="AB65">
        <v>46.66</v>
      </c>
    </row>
    <row r="66" spans="1:28">
      <c r="A66" t="s">
        <v>108</v>
      </c>
      <c r="B66" s="75">
        <v>260.67</v>
      </c>
      <c r="C66" s="75">
        <v>86.89</v>
      </c>
      <c r="D66" s="135">
        <f t="shared" si="0"/>
        <v>88</v>
      </c>
      <c r="E66" s="75"/>
      <c r="F66" s="78">
        <v>6.99</v>
      </c>
      <c r="G66" s="78">
        <v>6.99</v>
      </c>
      <c r="H66" s="78">
        <v>7.17</v>
      </c>
      <c r="I66">
        <v>115.74</v>
      </c>
      <c r="J66">
        <v>270.93</v>
      </c>
      <c r="K66">
        <v>85.85</v>
      </c>
      <c r="L66">
        <v>10.62</v>
      </c>
      <c r="M66">
        <v>44.6</v>
      </c>
      <c r="N66" s="135">
        <v>29.33</v>
      </c>
      <c r="O66" s="135">
        <v>29.33</v>
      </c>
      <c r="P66" s="135">
        <v>29.34</v>
      </c>
      <c r="Q66">
        <v>10.11</v>
      </c>
      <c r="R66">
        <v>49.17</v>
      </c>
      <c r="S66">
        <v>9.82</v>
      </c>
      <c r="T66">
        <v>12.19</v>
      </c>
      <c r="U66">
        <v>4.0599999999999996</v>
      </c>
      <c r="V66">
        <v>4.0599999999999996</v>
      </c>
      <c r="W66">
        <v>96.84</v>
      </c>
      <c r="X66">
        <v>19.37</v>
      </c>
      <c r="Y66">
        <v>40.81</v>
      </c>
      <c r="Z66">
        <v>18.5</v>
      </c>
      <c r="AA66">
        <v>86.67</v>
      </c>
      <c r="AB66">
        <v>43.33</v>
      </c>
    </row>
    <row r="67" spans="1:28">
      <c r="A67" t="s">
        <v>109</v>
      </c>
      <c r="B67" s="75">
        <v>260.67</v>
      </c>
      <c r="C67" s="75">
        <v>86.89</v>
      </c>
      <c r="D67" s="135">
        <f t="shared" si="0"/>
        <v>88</v>
      </c>
      <c r="E67" s="75"/>
      <c r="F67" s="78">
        <v>6.53</v>
      </c>
      <c r="G67" s="78">
        <v>6.53</v>
      </c>
      <c r="H67" s="78">
        <v>6.7</v>
      </c>
      <c r="I67">
        <v>115.74</v>
      </c>
      <c r="J67">
        <v>270.93</v>
      </c>
      <c r="K67">
        <v>85.85</v>
      </c>
      <c r="L67">
        <v>10.62</v>
      </c>
      <c r="M67">
        <v>44.47</v>
      </c>
      <c r="N67" s="135">
        <v>29.33</v>
      </c>
      <c r="O67" s="135">
        <v>29.33</v>
      </c>
      <c r="P67" s="135">
        <v>29.34</v>
      </c>
      <c r="Q67">
        <v>10.11</v>
      </c>
      <c r="R67">
        <v>46.89</v>
      </c>
      <c r="S67">
        <v>10.19</v>
      </c>
      <c r="T67">
        <v>12.34</v>
      </c>
      <c r="U67">
        <v>4.1100000000000003</v>
      </c>
      <c r="V67">
        <v>4.1100000000000003</v>
      </c>
      <c r="W67">
        <v>91.67</v>
      </c>
      <c r="X67">
        <v>18.329999999999998</v>
      </c>
      <c r="Y67">
        <v>23.07</v>
      </c>
      <c r="Z67">
        <v>17.5</v>
      </c>
      <c r="AA67">
        <v>80</v>
      </c>
      <c r="AB67">
        <v>40</v>
      </c>
    </row>
    <row r="68" spans="1:28">
      <c r="A68" t="s">
        <v>110</v>
      </c>
      <c r="B68" s="75">
        <v>260.67</v>
      </c>
      <c r="C68" s="75">
        <v>86.89</v>
      </c>
      <c r="D68" s="135">
        <f t="shared" ref="D68:D98" si="1">N68+O68+P68</f>
        <v>88</v>
      </c>
      <c r="E68" s="75"/>
      <c r="F68" s="78">
        <v>5.93</v>
      </c>
      <c r="G68" s="78">
        <v>5.93</v>
      </c>
      <c r="H68" s="78">
        <v>6.07</v>
      </c>
      <c r="I68">
        <v>115.74</v>
      </c>
      <c r="J68">
        <v>270.93</v>
      </c>
      <c r="K68">
        <v>85.85</v>
      </c>
      <c r="L68">
        <v>10.62</v>
      </c>
      <c r="M68">
        <v>44.43</v>
      </c>
      <c r="N68" s="135">
        <v>29.33</v>
      </c>
      <c r="O68" s="135">
        <v>29.33</v>
      </c>
      <c r="P68" s="135">
        <v>29.34</v>
      </c>
      <c r="Q68">
        <v>10.11</v>
      </c>
      <c r="R68">
        <v>43.61</v>
      </c>
      <c r="S68">
        <v>10.19</v>
      </c>
      <c r="T68">
        <v>12.37</v>
      </c>
      <c r="U68">
        <v>4.12</v>
      </c>
      <c r="V68">
        <v>4.12</v>
      </c>
      <c r="W68">
        <v>84.44</v>
      </c>
      <c r="X68">
        <v>16.89</v>
      </c>
      <c r="Y68">
        <v>20.54</v>
      </c>
      <c r="Z68">
        <v>16.2</v>
      </c>
      <c r="AA68">
        <v>73.34</v>
      </c>
      <c r="AB68">
        <v>36.659999999999997</v>
      </c>
    </row>
    <row r="69" spans="1:28">
      <c r="A69" t="s">
        <v>111</v>
      </c>
      <c r="B69" s="75">
        <v>260.67</v>
      </c>
      <c r="C69" s="75">
        <v>86.89</v>
      </c>
      <c r="D69" s="135">
        <f t="shared" si="1"/>
        <v>88</v>
      </c>
      <c r="E69" s="75"/>
      <c r="F69" s="78">
        <v>2.89</v>
      </c>
      <c r="G69" s="78">
        <v>2.89</v>
      </c>
      <c r="H69" s="78">
        <v>2.96</v>
      </c>
      <c r="I69">
        <v>115.74</v>
      </c>
      <c r="J69">
        <v>270.93</v>
      </c>
      <c r="K69">
        <v>85.85</v>
      </c>
      <c r="L69">
        <v>10.62</v>
      </c>
      <c r="M69">
        <v>44.43</v>
      </c>
      <c r="N69" s="135">
        <v>29.33</v>
      </c>
      <c r="O69" s="135">
        <v>29.33</v>
      </c>
      <c r="P69" s="135">
        <v>29.34</v>
      </c>
      <c r="Q69">
        <v>10.11</v>
      </c>
      <c r="R69">
        <v>29.34</v>
      </c>
      <c r="S69">
        <v>10.19</v>
      </c>
      <c r="T69">
        <v>12.44</v>
      </c>
      <c r="U69">
        <v>4.1500000000000004</v>
      </c>
      <c r="V69">
        <v>4.1399999999999997</v>
      </c>
      <c r="W69">
        <v>79.17</v>
      </c>
      <c r="X69">
        <v>15.83</v>
      </c>
      <c r="Y69">
        <v>20.059999999999999</v>
      </c>
      <c r="Z69">
        <v>14.65</v>
      </c>
      <c r="AA69">
        <v>66.67</v>
      </c>
      <c r="AB69">
        <v>33.33</v>
      </c>
    </row>
    <row r="70" spans="1:28">
      <c r="A70" t="s">
        <v>112</v>
      </c>
      <c r="B70" s="75">
        <v>260.67</v>
      </c>
      <c r="C70" s="75">
        <v>86.89</v>
      </c>
      <c r="D70" s="135">
        <f t="shared" si="1"/>
        <v>88</v>
      </c>
      <c r="E70" s="75"/>
      <c r="F70" s="78">
        <v>2.91</v>
      </c>
      <c r="G70" s="78">
        <v>2.91</v>
      </c>
      <c r="H70" s="78">
        <v>2.98</v>
      </c>
      <c r="I70">
        <v>115.74</v>
      </c>
      <c r="J70">
        <v>270.93</v>
      </c>
      <c r="K70">
        <v>85.85</v>
      </c>
      <c r="L70">
        <v>10.62</v>
      </c>
      <c r="M70">
        <v>44.47</v>
      </c>
      <c r="N70" s="135">
        <v>29.33</v>
      </c>
      <c r="O70" s="135">
        <v>29.33</v>
      </c>
      <c r="P70" s="135">
        <v>29.34</v>
      </c>
      <c r="Q70">
        <v>10.11</v>
      </c>
      <c r="R70">
        <v>25.63</v>
      </c>
      <c r="S70">
        <v>10.19</v>
      </c>
      <c r="T70">
        <v>13.34</v>
      </c>
      <c r="U70">
        <v>4.45</v>
      </c>
      <c r="V70">
        <v>4.4400000000000004</v>
      </c>
      <c r="W70">
        <v>70.83</v>
      </c>
      <c r="X70">
        <v>14.17</v>
      </c>
      <c r="Y70">
        <v>18.8</v>
      </c>
      <c r="Z70">
        <v>16.18</v>
      </c>
      <c r="AA70">
        <v>60</v>
      </c>
      <c r="AB70">
        <v>30</v>
      </c>
    </row>
    <row r="71" spans="1:28">
      <c r="A71" t="s">
        <v>113</v>
      </c>
      <c r="B71" s="75">
        <v>260.67</v>
      </c>
      <c r="C71" s="75">
        <v>86.89</v>
      </c>
      <c r="D71" s="135">
        <f t="shared" si="1"/>
        <v>88</v>
      </c>
      <c r="E71" s="75"/>
      <c r="F71" s="78">
        <v>2.92</v>
      </c>
      <c r="G71" s="78">
        <v>2.92</v>
      </c>
      <c r="H71" s="78">
        <v>3</v>
      </c>
      <c r="I71">
        <v>115.74</v>
      </c>
      <c r="J71">
        <v>270.93</v>
      </c>
      <c r="K71">
        <v>85.85</v>
      </c>
      <c r="L71">
        <v>10.62</v>
      </c>
      <c r="M71">
        <v>44.53</v>
      </c>
      <c r="N71" s="135">
        <v>29.33</v>
      </c>
      <c r="O71" s="135">
        <v>29.33</v>
      </c>
      <c r="P71" s="135">
        <v>29.34</v>
      </c>
      <c r="Q71">
        <v>10.11</v>
      </c>
      <c r="R71">
        <v>21.81</v>
      </c>
      <c r="S71">
        <v>9.6300000000000008</v>
      </c>
      <c r="T71">
        <v>14.43</v>
      </c>
      <c r="U71">
        <v>4.8099999999999996</v>
      </c>
      <c r="V71">
        <v>4.8</v>
      </c>
      <c r="W71">
        <v>62.96</v>
      </c>
      <c r="X71">
        <v>12.59</v>
      </c>
      <c r="Y71">
        <v>16.37</v>
      </c>
      <c r="Z71">
        <v>13.53</v>
      </c>
      <c r="AA71">
        <v>53.34</v>
      </c>
      <c r="AB71">
        <v>26.66</v>
      </c>
    </row>
    <row r="72" spans="1:28">
      <c r="A72" t="s">
        <v>114</v>
      </c>
      <c r="B72" s="75">
        <v>260.67</v>
      </c>
      <c r="C72" s="75">
        <v>86.89</v>
      </c>
      <c r="D72" s="135">
        <f t="shared" si="1"/>
        <v>84.53</v>
      </c>
      <c r="E72" s="75"/>
      <c r="F72" s="78">
        <v>2.91</v>
      </c>
      <c r="G72" s="78">
        <v>2.91</v>
      </c>
      <c r="H72" s="78">
        <v>2.98</v>
      </c>
      <c r="I72">
        <v>115.74</v>
      </c>
      <c r="J72">
        <v>270.93</v>
      </c>
      <c r="K72">
        <v>85.85</v>
      </c>
      <c r="L72">
        <v>10.62</v>
      </c>
      <c r="M72">
        <v>44.57</v>
      </c>
      <c r="N72" s="135">
        <v>25.89</v>
      </c>
      <c r="O72" s="135">
        <v>32.39</v>
      </c>
      <c r="P72" s="135">
        <v>26.25</v>
      </c>
      <c r="Q72">
        <v>10.11</v>
      </c>
      <c r="R72">
        <v>18.07</v>
      </c>
      <c r="S72">
        <v>9.6300000000000008</v>
      </c>
      <c r="T72">
        <v>15.75</v>
      </c>
      <c r="U72">
        <v>5.25</v>
      </c>
      <c r="V72">
        <v>5.25</v>
      </c>
      <c r="W72">
        <v>55.48</v>
      </c>
      <c r="X72">
        <v>11.09</v>
      </c>
      <c r="Y72">
        <v>14.05</v>
      </c>
      <c r="Z72">
        <v>10.73</v>
      </c>
      <c r="AA72">
        <v>46.67</v>
      </c>
      <c r="AB72">
        <v>23.33</v>
      </c>
    </row>
    <row r="73" spans="1:28">
      <c r="A73" t="s">
        <v>115</v>
      </c>
      <c r="B73" s="75">
        <v>260.67</v>
      </c>
      <c r="C73" s="75">
        <v>86.89</v>
      </c>
      <c r="D73" s="135">
        <f t="shared" si="1"/>
        <v>50.63</v>
      </c>
      <c r="E73" s="75"/>
      <c r="F73" s="78">
        <v>2.73</v>
      </c>
      <c r="G73" s="78">
        <v>2.73</v>
      </c>
      <c r="H73" s="78">
        <v>2.81</v>
      </c>
      <c r="I73">
        <v>115.74</v>
      </c>
      <c r="J73">
        <v>270.93</v>
      </c>
      <c r="K73">
        <v>85.85</v>
      </c>
      <c r="L73">
        <v>10.62</v>
      </c>
      <c r="M73">
        <v>44.43</v>
      </c>
      <c r="N73" s="135">
        <v>17.32</v>
      </c>
      <c r="O73" s="135">
        <v>15.74</v>
      </c>
      <c r="P73" s="135">
        <v>17.57</v>
      </c>
      <c r="Q73">
        <v>10.11</v>
      </c>
      <c r="R73">
        <v>14.61</v>
      </c>
      <c r="S73">
        <v>9.6300000000000008</v>
      </c>
      <c r="T73">
        <v>16.18</v>
      </c>
      <c r="U73">
        <v>5.39</v>
      </c>
      <c r="V73">
        <v>5.4</v>
      </c>
      <c r="W73">
        <v>47.98</v>
      </c>
      <c r="X73">
        <v>9.6</v>
      </c>
      <c r="Y73">
        <v>14.05</v>
      </c>
      <c r="Z73">
        <v>8.6199999999999992</v>
      </c>
      <c r="AA73">
        <v>30</v>
      </c>
      <c r="AB73">
        <v>15</v>
      </c>
    </row>
    <row r="74" spans="1:28">
      <c r="A74" t="s">
        <v>116</v>
      </c>
      <c r="B74" s="75">
        <v>260.67</v>
      </c>
      <c r="C74" s="75">
        <v>86.89</v>
      </c>
      <c r="D74" s="135">
        <f t="shared" si="1"/>
        <v>25.17</v>
      </c>
      <c r="E74" s="75"/>
      <c r="F74" s="78">
        <v>2.16</v>
      </c>
      <c r="G74" s="78">
        <v>2.16</v>
      </c>
      <c r="H74" s="78">
        <v>2.21</v>
      </c>
      <c r="I74">
        <v>115.74</v>
      </c>
      <c r="J74">
        <v>270.93</v>
      </c>
      <c r="K74">
        <v>85.85</v>
      </c>
      <c r="L74">
        <v>10.62</v>
      </c>
      <c r="M74">
        <v>44.48</v>
      </c>
      <c r="N74" s="135">
        <v>9.7100000000000009</v>
      </c>
      <c r="O74" s="135">
        <v>5.61</v>
      </c>
      <c r="P74" s="135">
        <v>9.85</v>
      </c>
      <c r="Q74">
        <v>10.11</v>
      </c>
      <c r="R74">
        <v>11.23</v>
      </c>
      <c r="S74">
        <v>9.6300000000000008</v>
      </c>
      <c r="T74">
        <v>18.09</v>
      </c>
      <c r="U74">
        <v>6.03</v>
      </c>
      <c r="V74">
        <v>6.04</v>
      </c>
      <c r="W74">
        <v>39.15</v>
      </c>
      <c r="X74">
        <v>7.83</v>
      </c>
      <c r="Y74">
        <v>13.68</v>
      </c>
      <c r="Z74">
        <v>7.5</v>
      </c>
      <c r="AA74">
        <v>26.67</v>
      </c>
      <c r="AB74">
        <v>13.33</v>
      </c>
    </row>
    <row r="75" spans="1:28">
      <c r="A75" t="s">
        <v>117</v>
      </c>
      <c r="B75" s="75">
        <v>260.67</v>
      </c>
      <c r="C75" s="75">
        <v>86.89</v>
      </c>
      <c r="D75" s="135">
        <f t="shared" si="1"/>
        <v>0</v>
      </c>
      <c r="E75" s="75"/>
      <c r="F75" s="78">
        <v>1.49</v>
      </c>
      <c r="G75" s="78">
        <v>1.49</v>
      </c>
      <c r="H75" s="78">
        <v>1.53</v>
      </c>
      <c r="I75">
        <v>115.74</v>
      </c>
      <c r="J75">
        <v>270.93</v>
      </c>
      <c r="K75">
        <v>85.85</v>
      </c>
      <c r="L75">
        <v>10.62</v>
      </c>
      <c r="M75">
        <v>44.48</v>
      </c>
      <c r="N75" s="135">
        <v>0</v>
      </c>
      <c r="O75" s="135">
        <v>0</v>
      </c>
      <c r="P75" s="135">
        <v>0</v>
      </c>
      <c r="Q75">
        <v>10.11</v>
      </c>
      <c r="R75">
        <v>8.42</v>
      </c>
      <c r="S75">
        <v>9.73</v>
      </c>
      <c r="T75">
        <v>19.66</v>
      </c>
      <c r="U75">
        <v>6.55</v>
      </c>
      <c r="V75">
        <v>6.56</v>
      </c>
      <c r="W75">
        <v>30.32</v>
      </c>
      <c r="X75">
        <v>6.06</v>
      </c>
      <c r="Y75">
        <v>10.64</v>
      </c>
      <c r="Z75">
        <v>7.5</v>
      </c>
      <c r="AA75">
        <v>23.33</v>
      </c>
      <c r="AB75">
        <v>11.67</v>
      </c>
    </row>
    <row r="76" spans="1:28">
      <c r="A76" t="s">
        <v>118</v>
      </c>
      <c r="B76" s="75">
        <v>260.67</v>
      </c>
      <c r="C76" s="75">
        <v>86.89</v>
      </c>
      <c r="D76" s="135">
        <f t="shared" si="1"/>
        <v>0</v>
      </c>
      <c r="E76" s="75"/>
      <c r="F76" s="78">
        <v>0.76</v>
      </c>
      <c r="G76" s="78">
        <v>0.76</v>
      </c>
      <c r="H76" s="78">
        <v>0.78</v>
      </c>
      <c r="I76">
        <v>115.74</v>
      </c>
      <c r="J76">
        <v>270.93</v>
      </c>
      <c r="K76">
        <v>85.85</v>
      </c>
      <c r="L76">
        <v>10.62</v>
      </c>
      <c r="M76">
        <v>44.54</v>
      </c>
      <c r="N76" s="135">
        <v>0</v>
      </c>
      <c r="O76" s="135">
        <v>0</v>
      </c>
      <c r="P76" s="135">
        <v>0</v>
      </c>
      <c r="Q76">
        <v>10.11</v>
      </c>
      <c r="R76">
        <v>5.0599999999999996</v>
      </c>
      <c r="S76">
        <v>9.73</v>
      </c>
      <c r="T76">
        <v>20.62</v>
      </c>
      <c r="U76">
        <v>6.88</v>
      </c>
      <c r="V76">
        <v>6.87</v>
      </c>
      <c r="W76">
        <v>20.399999999999999</v>
      </c>
      <c r="X76">
        <v>4.08</v>
      </c>
      <c r="Y76">
        <v>7.93</v>
      </c>
      <c r="Z76">
        <v>7.5</v>
      </c>
      <c r="AA76">
        <v>20</v>
      </c>
      <c r="AB76">
        <v>10</v>
      </c>
    </row>
    <row r="77" spans="1:28">
      <c r="A77" t="s">
        <v>119</v>
      </c>
      <c r="B77" s="75">
        <v>260.67</v>
      </c>
      <c r="C77" s="75">
        <v>86.89</v>
      </c>
      <c r="D77" s="135">
        <f t="shared" si="1"/>
        <v>0</v>
      </c>
      <c r="E77" s="75"/>
      <c r="F77" s="78">
        <v>0.17</v>
      </c>
      <c r="G77" s="78">
        <v>0.17</v>
      </c>
      <c r="H77" s="78">
        <v>0.18</v>
      </c>
      <c r="I77">
        <v>115.74</v>
      </c>
      <c r="J77">
        <v>270.93</v>
      </c>
      <c r="K77">
        <v>85.85</v>
      </c>
      <c r="L77">
        <v>10.62</v>
      </c>
      <c r="M77">
        <v>44.57</v>
      </c>
      <c r="N77" s="135">
        <v>0</v>
      </c>
      <c r="O77" s="135">
        <v>0</v>
      </c>
      <c r="P77" s="135">
        <v>0</v>
      </c>
      <c r="Q77">
        <v>10.11</v>
      </c>
      <c r="R77">
        <v>1.85</v>
      </c>
      <c r="S77">
        <v>9.73</v>
      </c>
      <c r="T77">
        <v>24.9</v>
      </c>
      <c r="U77">
        <v>8.3000000000000007</v>
      </c>
      <c r="V77">
        <v>8.2899999999999991</v>
      </c>
      <c r="W77">
        <v>10.48</v>
      </c>
      <c r="X77">
        <v>2.1</v>
      </c>
      <c r="Y77">
        <v>5.73</v>
      </c>
      <c r="Z77">
        <v>7.5</v>
      </c>
      <c r="AA77">
        <v>13.33</v>
      </c>
      <c r="AB77">
        <v>6.67</v>
      </c>
    </row>
    <row r="78" spans="1:28">
      <c r="A78" t="s">
        <v>120</v>
      </c>
      <c r="B78" s="75">
        <v>260.67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115.74</v>
      </c>
      <c r="J78">
        <v>270.93</v>
      </c>
      <c r="K78">
        <v>85.85</v>
      </c>
      <c r="L78">
        <v>10.62</v>
      </c>
      <c r="M78">
        <v>44.43</v>
      </c>
      <c r="N78" s="135">
        <v>0</v>
      </c>
      <c r="O78" s="135">
        <v>0</v>
      </c>
      <c r="P78" s="135">
        <v>0</v>
      </c>
      <c r="Q78">
        <v>10.11</v>
      </c>
      <c r="R78">
        <v>0</v>
      </c>
      <c r="S78">
        <v>9.73</v>
      </c>
      <c r="T78">
        <v>24.69</v>
      </c>
      <c r="U78">
        <v>8.23</v>
      </c>
      <c r="V78">
        <v>8.24</v>
      </c>
      <c r="W78">
        <v>6.88</v>
      </c>
      <c r="X78">
        <v>1.38</v>
      </c>
      <c r="Y78">
        <v>4.01</v>
      </c>
      <c r="Z78">
        <v>7.5</v>
      </c>
      <c r="AA78">
        <v>6.67</v>
      </c>
      <c r="AB78">
        <v>3.33</v>
      </c>
    </row>
    <row r="79" spans="1:28">
      <c r="A79" t="s">
        <v>121</v>
      </c>
      <c r="B79" s="75">
        <v>260.67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115.74</v>
      </c>
      <c r="J79">
        <v>270.93</v>
      </c>
      <c r="K79">
        <v>85.85</v>
      </c>
      <c r="L79">
        <v>10.62</v>
      </c>
      <c r="M79">
        <v>44.43</v>
      </c>
      <c r="N79" s="135">
        <v>0</v>
      </c>
      <c r="O79" s="135">
        <v>0</v>
      </c>
      <c r="P79" s="135">
        <v>0</v>
      </c>
      <c r="Q79">
        <v>10.74</v>
      </c>
      <c r="R79">
        <v>0</v>
      </c>
      <c r="S79">
        <v>9.6300000000000008</v>
      </c>
      <c r="T79">
        <v>24.65</v>
      </c>
      <c r="U79">
        <v>8.2200000000000006</v>
      </c>
      <c r="V79">
        <v>8.1999999999999993</v>
      </c>
      <c r="W79">
        <v>3.28</v>
      </c>
      <c r="X79">
        <v>0.66</v>
      </c>
      <c r="Y79">
        <v>2.57</v>
      </c>
      <c r="Z79">
        <v>7.5</v>
      </c>
      <c r="AA79">
        <v>3.33</v>
      </c>
      <c r="AB79">
        <v>1.67</v>
      </c>
    </row>
    <row r="80" spans="1:28">
      <c r="A80" t="s">
        <v>122</v>
      </c>
      <c r="B80" s="75">
        <v>260.67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115.74</v>
      </c>
      <c r="J80">
        <v>270.93</v>
      </c>
      <c r="K80">
        <v>85.85</v>
      </c>
      <c r="L80">
        <v>10.62</v>
      </c>
      <c r="M80">
        <v>44.56</v>
      </c>
      <c r="N80" s="135">
        <v>0</v>
      </c>
      <c r="O80" s="135">
        <v>0</v>
      </c>
      <c r="P80" s="135">
        <v>0</v>
      </c>
      <c r="Q80">
        <v>10.74</v>
      </c>
      <c r="R80">
        <v>0</v>
      </c>
      <c r="S80">
        <v>9.6300000000000008</v>
      </c>
      <c r="T80">
        <v>24.39</v>
      </c>
      <c r="U80">
        <v>8.1300000000000008</v>
      </c>
      <c r="V80">
        <v>8.1300000000000008</v>
      </c>
      <c r="W80">
        <v>1.64</v>
      </c>
      <c r="X80">
        <v>0.33</v>
      </c>
      <c r="Y80">
        <v>1.04</v>
      </c>
      <c r="Z80">
        <v>0</v>
      </c>
      <c r="AA80">
        <v>0.25</v>
      </c>
      <c r="AB80">
        <v>0.13</v>
      </c>
    </row>
    <row r="81" spans="1:28">
      <c r="A81" t="s">
        <v>123</v>
      </c>
      <c r="B81" s="75">
        <v>260.67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115.74</v>
      </c>
      <c r="J81">
        <v>270.93</v>
      </c>
      <c r="K81">
        <v>85.85</v>
      </c>
      <c r="L81">
        <v>10.62</v>
      </c>
      <c r="M81">
        <v>44.52</v>
      </c>
      <c r="N81" s="135">
        <v>0</v>
      </c>
      <c r="O81" s="135">
        <v>0</v>
      </c>
      <c r="P81" s="135">
        <v>0</v>
      </c>
      <c r="Q81">
        <v>10.74</v>
      </c>
      <c r="R81">
        <v>0</v>
      </c>
      <c r="S81">
        <v>9.6300000000000008</v>
      </c>
      <c r="T81">
        <v>24.31</v>
      </c>
      <c r="U81">
        <v>8.1</v>
      </c>
      <c r="V81">
        <v>8.11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260.67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115.74</v>
      </c>
      <c r="J82">
        <v>270.93</v>
      </c>
      <c r="K82">
        <v>85.85</v>
      </c>
      <c r="L82">
        <v>10.62</v>
      </c>
      <c r="M82">
        <v>44.47</v>
      </c>
      <c r="N82" s="135">
        <v>0</v>
      </c>
      <c r="O82" s="135">
        <v>0</v>
      </c>
      <c r="P82" s="135">
        <v>0</v>
      </c>
      <c r="Q82">
        <v>10.74</v>
      </c>
      <c r="R82">
        <v>0</v>
      </c>
      <c r="S82">
        <v>9.6300000000000008</v>
      </c>
      <c r="T82">
        <v>24.28</v>
      </c>
      <c r="U82">
        <v>8.1</v>
      </c>
      <c r="V82">
        <v>8.09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260.67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115.74</v>
      </c>
      <c r="J83">
        <v>270.93</v>
      </c>
      <c r="K83">
        <v>85.85</v>
      </c>
      <c r="L83">
        <v>10.62</v>
      </c>
      <c r="M83">
        <v>44.57</v>
      </c>
      <c r="N83" s="135">
        <v>0</v>
      </c>
      <c r="O83" s="135">
        <v>0</v>
      </c>
      <c r="P83" s="135">
        <v>0</v>
      </c>
      <c r="Q83">
        <v>10.74</v>
      </c>
      <c r="R83">
        <v>0</v>
      </c>
      <c r="S83">
        <v>9.5399999999999991</v>
      </c>
      <c r="T83">
        <v>24.08</v>
      </c>
      <c r="U83">
        <v>8.0299999999999994</v>
      </c>
      <c r="V83">
        <v>8.0299999999999994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260.67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115.74</v>
      </c>
      <c r="J84">
        <v>270.93</v>
      </c>
      <c r="K84">
        <v>85.85</v>
      </c>
      <c r="L84">
        <v>10.62</v>
      </c>
      <c r="M84">
        <v>44.45</v>
      </c>
      <c r="N84" s="135">
        <v>0</v>
      </c>
      <c r="O84" s="135">
        <v>0</v>
      </c>
      <c r="P84" s="135">
        <v>0</v>
      </c>
      <c r="Q84">
        <v>10.74</v>
      </c>
      <c r="R84">
        <v>0</v>
      </c>
      <c r="S84">
        <v>9.5399999999999991</v>
      </c>
      <c r="T84">
        <v>24.07</v>
      </c>
      <c r="U84">
        <v>8.02</v>
      </c>
      <c r="V84">
        <v>8.0299999999999994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260.67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115.74</v>
      </c>
      <c r="J85">
        <v>270.93</v>
      </c>
      <c r="K85">
        <v>85.85</v>
      </c>
      <c r="L85">
        <v>10.62</v>
      </c>
      <c r="M85">
        <v>44.51</v>
      </c>
      <c r="N85" s="135">
        <v>0</v>
      </c>
      <c r="O85" s="135">
        <v>0</v>
      </c>
      <c r="P85" s="135">
        <v>0</v>
      </c>
      <c r="Q85">
        <v>10.74</v>
      </c>
      <c r="R85">
        <v>0</v>
      </c>
      <c r="S85">
        <v>9.5399999999999991</v>
      </c>
      <c r="T85">
        <v>24</v>
      </c>
      <c r="U85">
        <v>8</v>
      </c>
      <c r="V85">
        <v>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260.67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115.74</v>
      </c>
      <c r="J86">
        <v>270.93</v>
      </c>
      <c r="K86">
        <v>85.85</v>
      </c>
      <c r="L86">
        <v>10.62</v>
      </c>
      <c r="M86">
        <v>44.57</v>
      </c>
      <c r="N86" s="135">
        <v>0</v>
      </c>
      <c r="O86" s="135">
        <v>0</v>
      </c>
      <c r="P86" s="135">
        <v>0</v>
      </c>
      <c r="Q86">
        <v>10.74</v>
      </c>
      <c r="R86">
        <v>0</v>
      </c>
      <c r="S86">
        <v>9.5399999999999991</v>
      </c>
      <c r="T86">
        <v>23.68</v>
      </c>
      <c r="U86">
        <v>7.89</v>
      </c>
      <c r="V86">
        <v>7.91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260.67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115.74</v>
      </c>
      <c r="J87">
        <v>270.93</v>
      </c>
      <c r="K87">
        <v>85.85</v>
      </c>
      <c r="L87">
        <v>10.62</v>
      </c>
      <c r="M87">
        <v>44.59</v>
      </c>
      <c r="N87" s="135">
        <v>0</v>
      </c>
      <c r="O87" s="135">
        <v>0</v>
      </c>
      <c r="P87" s="135">
        <v>0</v>
      </c>
      <c r="Q87">
        <v>10.74</v>
      </c>
      <c r="R87">
        <v>0</v>
      </c>
      <c r="S87">
        <v>9.4499999999999993</v>
      </c>
      <c r="T87">
        <v>23.42</v>
      </c>
      <c r="U87">
        <v>7.81</v>
      </c>
      <c r="V87">
        <v>7.8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260.67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115.74</v>
      </c>
      <c r="J88">
        <v>270.93</v>
      </c>
      <c r="K88">
        <v>85.85</v>
      </c>
      <c r="L88">
        <v>10.62</v>
      </c>
      <c r="M88">
        <v>44.53</v>
      </c>
      <c r="N88" s="135">
        <v>0</v>
      </c>
      <c r="O88" s="135">
        <v>0</v>
      </c>
      <c r="P88" s="135">
        <v>0</v>
      </c>
      <c r="Q88">
        <v>10.74</v>
      </c>
      <c r="R88">
        <v>0</v>
      </c>
      <c r="S88">
        <v>9.4499999999999993</v>
      </c>
      <c r="T88">
        <v>23.39</v>
      </c>
      <c r="U88">
        <v>7.8</v>
      </c>
      <c r="V88">
        <v>7.79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260.67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115.74</v>
      </c>
      <c r="J89">
        <v>270.93</v>
      </c>
      <c r="K89">
        <v>85.85</v>
      </c>
      <c r="L89">
        <v>10.62</v>
      </c>
      <c r="M89">
        <v>44.59</v>
      </c>
      <c r="N89" s="135">
        <v>0</v>
      </c>
      <c r="O89" s="135">
        <v>0</v>
      </c>
      <c r="P89" s="135">
        <v>0</v>
      </c>
      <c r="Q89">
        <v>10.74</v>
      </c>
      <c r="R89">
        <v>0</v>
      </c>
      <c r="S89">
        <v>9.4499999999999993</v>
      </c>
      <c r="T89">
        <v>20.12</v>
      </c>
      <c r="U89">
        <v>6.71</v>
      </c>
      <c r="V89">
        <v>6.69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260.67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115.74</v>
      </c>
      <c r="J90">
        <v>270.93</v>
      </c>
      <c r="K90">
        <v>85.85</v>
      </c>
      <c r="L90">
        <v>10.62</v>
      </c>
      <c r="M90">
        <v>44.68</v>
      </c>
      <c r="N90" s="135">
        <v>0</v>
      </c>
      <c r="O90" s="135">
        <v>0</v>
      </c>
      <c r="P90" s="135">
        <v>0</v>
      </c>
      <c r="Q90">
        <v>10.74</v>
      </c>
      <c r="R90">
        <v>0</v>
      </c>
      <c r="S90">
        <v>9.4499999999999993</v>
      </c>
      <c r="T90">
        <v>20.170000000000002</v>
      </c>
      <c r="U90">
        <v>6.72</v>
      </c>
      <c r="V90">
        <v>6.74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260.67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115.74</v>
      </c>
      <c r="J91">
        <v>270.93</v>
      </c>
      <c r="K91">
        <v>85.85</v>
      </c>
      <c r="L91">
        <v>10.62</v>
      </c>
      <c r="M91">
        <v>44.66</v>
      </c>
      <c r="N91" s="135">
        <v>0</v>
      </c>
      <c r="O91" s="135">
        <v>0</v>
      </c>
      <c r="P91" s="135">
        <v>0</v>
      </c>
      <c r="Q91">
        <v>10.74</v>
      </c>
      <c r="R91">
        <v>0</v>
      </c>
      <c r="S91">
        <v>9.4499999999999993</v>
      </c>
      <c r="T91">
        <v>20.56</v>
      </c>
      <c r="U91">
        <v>6.86</v>
      </c>
      <c r="V91">
        <v>6.85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260.67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115.74</v>
      </c>
      <c r="J92">
        <v>270.93</v>
      </c>
      <c r="K92">
        <v>85.85</v>
      </c>
      <c r="L92">
        <v>10.62</v>
      </c>
      <c r="M92">
        <v>44.54</v>
      </c>
      <c r="N92" s="135">
        <v>0</v>
      </c>
      <c r="O92" s="135">
        <v>0</v>
      </c>
      <c r="P92" s="135">
        <v>0</v>
      </c>
      <c r="Q92">
        <v>10.74</v>
      </c>
      <c r="R92">
        <v>0</v>
      </c>
      <c r="S92">
        <v>9.4499999999999993</v>
      </c>
      <c r="T92">
        <v>20.2</v>
      </c>
      <c r="U92">
        <v>6.73</v>
      </c>
      <c r="V92">
        <v>6.74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260.67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115.74</v>
      </c>
      <c r="J93">
        <v>270.93</v>
      </c>
      <c r="K93">
        <v>85.85</v>
      </c>
      <c r="L93">
        <v>10.62</v>
      </c>
      <c r="M93">
        <v>44.54</v>
      </c>
      <c r="N93" s="135">
        <v>0</v>
      </c>
      <c r="O93" s="135">
        <v>0</v>
      </c>
      <c r="P93" s="135">
        <v>0</v>
      </c>
      <c r="Q93">
        <v>10.74</v>
      </c>
      <c r="R93">
        <v>0</v>
      </c>
      <c r="S93">
        <v>9.4499999999999993</v>
      </c>
      <c r="T93">
        <v>28.23</v>
      </c>
      <c r="U93">
        <v>9.41</v>
      </c>
      <c r="V93">
        <v>9.4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260.67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115.74</v>
      </c>
      <c r="J94">
        <v>270.93</v>
      </c>
      <c r="K94">
        <v>85.85</v>
      </c>
      <c r="L94">
        <v>10.62</v>
      </c>
      <c r="M94">
        <v>44.53</v>
      </c>
      <c r="N94" s="135">
        <v>0</v>
      </c>
      <c r="O94" s="135">
        <v>0</v>
      </c>
      <c r="P94" s="135">
        <v>0</v>
      </c>
      <c r="Q94">
        <v>10.74</v>
      </c>
      <c r="R94">
        <v>0</v>
      </c>
      <c r="S94">
        <v>9.4499999999999993</v>
      </c>
      <c r="T94">
        <v>30.11</v>
      </c>
      <c r="U94">
        <v>10.039999999999999</v>
      </c>
      <c r="V94">
        <v>10.039999999999999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260.67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115.74</v>
      </c>
      <c r="J95">
        <v>270.93</v>
      </c>
      <c r="K95">
        <v>85.85</v>
      </c>
      <c r="L95">
        <v>10.62</v>
      </c>
      <c r="M95">
        <v>44.67</v>
      </c>
      <c r="N95" s="135">
        <v>0</v>
      </c>
      <c r="O95" s="135">
        <v>0</v>
      </c>
      <c r="P95" s="135">
        <v>0</v>
      </c>
      <c r="Q95">
        <v>10.74</v>
      </c>
      <c r="R95">
        <v>0</v>
      </c>
      <c r="S95">
        <v>9.35</v>
      </c>
      <c r="T95">
        <v>32.119999999999997</v>
      </c>
      <c r="U95">
        <v>10.71</v>
      </c>
      <c r="V95">
        <v>10.71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260.67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115.74</v>
      </c>
      <c r="J96">
        <v>270.93</v>
      </c>
      <c r="K96">
        <v>85.85</v>
      </c>
      <c r="L96">
        <v>10.62</v>
      </c>
      <c r="M96">
        <v>44.52</v>
      </c>
      <c r="N96" s="135">
        <v>0</v>
      </c>
      <c r="O96" s="135">
        <v>0</v>
      </c>
      <c r="P96" s="135">
        <v>0</v>
      </c>
      <c r="Q96">
        <v>10.74</v>
      </c>
      <c r="R96">
        <v>0</v>
      </c>
      <c r="S96">
        <v>9.35</v>
      </c>
      <c r="T96">
        <v>32.619999999999997</v>
      </c>
      <c r="U96">
        <v>10.87</v>
      </c>
      <c r="V96">
        <v>10.87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260.67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115.74</v>
      </c>
      <c r="J97">
        <v>270.93</v>
      </c>
      <c r="K97">
        <v>85.85</v>
      </c>
      <c r="L97">
        <v>10.62</v>
      </c>
      <c r="M97">
        <v>44.54</v>
      </c>
      <c r="N97" s="135">
        <v>0</v>
      </c>
      <c r="O97" s="135">
        <v>0</v>
      </c>
      <c r="P97" s="135">
        <v>0</v>
      </c>
      <c r="Q97">
        <v>10.74</v>
      </c>
      <c r="R97">
        <v>0</v>
      </c>
      <c r="S97">
        <v>9.35</v>
      </c>
      <c r="T97">
        <v>33.22</v>
      </c>
      <c r="U97">
        <v>11.07</v>
      </c>
      <c r="V97">
        <v>11.09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260.67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115.74</v>
      </c>
      <c r="J98">
        <v>270.93</v>
      </c>
      <c r="K98">
        <v>85.85</v>
      </c>
      <c r="L98">
        <v>10.62</v>
      </c>
      <c r="M98">
        <v>44.67</v>
      </c>
      <c r="N98" s="135">
        <v>0</v>
      </c>
      <c r="O98" s="135">
        <v>0</v>
      </c>
      <c r="P98" s="135">
        <v>0</v>
      </c>
      <c r="Q98">
        <v>10.74</v>
      </c>
      <c r="R98">
        <v>0</v>
      </c>
      <c r="S98">
        <v>9.35</v>
      </c>
      <c r="T98">
        <v>33.619999999999997</v>
      </c>
      <c r="U98">
        <v>11.21</v>
      </c>
      <c r="V98">
        <v>11.21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5.827247499999987</v>
      </c>
      <c r="C99" s="75">
        <f t="shared" ref="C99:L99" si="2">SUM(C3:C98)/4000</f>
        <v>2.0853600000000032</v>
      </c>
      <c r="D99" s="135">
        <f t="shared" ref="D99" si="3">SUM(D3:D98)/4000</f>
        <v>0.99256250000000013</v>
      </c>
      <c r="E99" s="75"/>
      <c r="F99" s="78">
        <f t="shared" si="2"/>
        <v>0.10182500000000001</v>
      </c>
      <c r="G99" s="78">
        <f t="shared" si="2"/>
        <v>0.10182500000000001</v>
      </c>
      <c r="H99" s="78">
        <f t="shared" si="2"/>
        <v>0.10437999999999999</v>
      </c>
      <c r="I99">
        <f t="shared" si="2"/>
        <v>2.775489999999996</v>
      </c>
      <c r="J99">
        <f t="shared" si="2"/>
        <v>6.5023200000000054</v>
      </c>
      <c r="K99">
        <f t="shared" si="2"/>
        <v>2.0604000000000036</v>
      </c>
      <c r="L99">
        <f t="shared" si="2"/>
        <v>0.25488000000000011</v>
      </c>
      <c r="M99">
        <f t="shared" ref="M99:AB99" si="4">SUM(M3:M98)/4000</f>
        <v>0.85383750000000003</v>
      </c>
      <c r="N99" s="135">
        <f t="shared" si="4"/>
        <v>0.33027000000000001</v>
      </c>
      <c r="O99" s="135">
        <f t="shared" si="4"/>
        <v>0.33166999999999996</v>
      </c>
      <c r="P99" s="135">
        <f t="shared" si="4"/>
        <v>0.33062249999999987</v>
      </c>
      <c r="Q99">
        <f t="shared" si="4"/>
        <v>0.25571250000000018</v>
      </c>
      <c r="R99">
        <f t="shared" si="4"/>
        <v>0.76459250000000012</v>
      </c>
      <c r="S99">
        <f t="shared" si="4"/>
        <v>0.22133000000000014</v>
      </c>
      <c r="T99">
        <f t="shared" si="4"/>
        <v>0.43030250000000003</v>
      </c>
      <c r="U99">
        <f t="shared" si="4"/>
        <v>0.14344500000000002</v>
      </c>
      <c r="V99">
        <f t="shared" si="4"/>
        <v>0.14340750000000005</v>
      </c>
      <c r="W99">
        <f t="shared" si="4"/>
        <v>1.5499799999999995</v>
      </c>
      <c r="X99">
        <f t="shared" si="4"/>
        <v>0.30998499999999996</v>
      </c>
      <c r="Y99">
        <f t="shared" si="4"/>
        <v>0.48965750000000002</v>
      </c>
      <c r="Z99">
        <f t="shared" si="4"/>
        <v>0.3240300000000001</v>
      </c>
      <c r="AA99">
        <f t="shared" si="4"/>
        <v>0.82483250000000041</v>
      </c>
      <c r="AB99">
        <f t="shared" si="4"/>
        <v>0.41237000000000007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16.669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-16.669</v>
      </c>
      <c r="G7" s="141">
        <f t="shared" si="0"/>
        <v>0</v>
      </c>
    </row>
    <row r="8" spans="1:7">
      <c r="A8" s="140" t="s">
        <v>50</v>
      </c>
      <c r="B8" s="136">
        <f>'IDT-1 Calculation'!DF8</f>
        <v>33.012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-33.012</v>
      </c>
      <c r="G8" s="141">
        <f t="shared" si="0"/>
        <v>0</v>
      </c>
    </row>
    <row r="9" spans="1:7">
      <c r="A9" s="140" t="s">
        <v>51</v>
      </c>
      <c r="B9" s="136">
        <f>'IDT-1 Calculation'!DF9</f>
        <v>54.451000000000001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-54.451000000000001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85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69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67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45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24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16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8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39.904000000000003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-39.904000000000003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50.098999999999997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-50.098999999999997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55.765000000000001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-55.765000000000001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74.947999999999993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-74.947999999999993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80.418000000000006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-80.418000000000006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69.322000000000003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-69.322000000000003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51.661999999999999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-51.661999999999999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39.462000000000003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-39.462000000000003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33.335999999999999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-33.335999999999999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22.24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-22.24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21.558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-21.558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18.38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-18.38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0.25905650000000002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-0.25905650000000002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160.79114338214043</v>
      </c>
      <c r="L3">
        <v>126.96968869163037</v>
      </c>
      <c r="M3">
        <v>130.96305560937802</v>
      </c>
      <c r="N3">
        <v>72.242534384810881</v>
      </c>
      <c r="O3">
        <v>141.98955168705922</v>
      </c>
      <c r="P3">
        <v>34.244098002496877</v>
      </c>
      <c r="Q3">
        <v>9.5858448357924804</v>
      </c>
      <c r="R3">
        <v>18.615099020328188</v>
      </c>
      <c r="S3">
        <v>11.590457142857142</v>
      </c>
      <c r="T3">
        <v>0</v>
      </c>
      <c r="U3">
        <v>51.75920962608204</v>
      </c>
      <c r="V3">
        <v>6.2583758193736339</v>
      </c>
      <c r="W3">
        <v>19.460701663932504</v>
      </c>
      <c r="X3">
        <v>64.788799111560238</v>
      </c>
      <c r="Y3">
        <v>0</v>
      </c>
      <c r="Z3">
        <v>8.6352868800000007</v>
      </c>
      <c r="AA3">
        <v>18.493394400000003</v>
      </c>
      <c r="AB3">
        <v>17.352844704000006</v>
      </c>
      <c r="AC3">
        <v>12.7643852736</v>
      </c>
      <c r="AD3">
        <v>12.009792239999999</v>
      </c>
      <c r="AE3">
        <v>21.7125353952</v>
      </c>
      <c r="AF3">
        <v>12.303000000000001</v>
      </c>
      <c r="AG3">
        <v>27.318457439999996</v>
      </c>
      <c r="AH3">
        <v>67.171467599999986</v>
      </c>
      <c r="AI3">
        <v>8.3865239999999996</v>
      </c>
      <c r="AJ3">
        <v>0</v>
      </c>
      <c r="AK3">
        <v>22.296000000000003</v>
      </c>
      <c r="AL3">
        <v>59.209269999999997</v>
      </c>
      <c r="AM3">
        <v>7.0255447619047642</v>
      </c>
      <c r="AN3">
        <v>0</v>
      </c>
      <c r="AO3">
        <v>12.395980800000002</v>
      </c>
      <c r="AP3">
        <v>5.6824135200000008</v>
      </c>
      <c r="AQ3">
        <v>42.097880000000004</v>
      </c>
      <c r="AR3">
        <v>23.031648000000001</v>
      </c>
      <c r="AS3">
        <v>14.297646528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45.560944500982586</v>
      </c>
      <c r="BB3">
        <f>SUM(B3:AZ3)-BA3</f>
        <v>1195.8816860191644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160.79114338214043</v>
      </c>
      <c r="L4">
        <v>126.96968869163037</v>
      </c>
      <c r="M4">
        <v>130.96305560937802</v>
      </c>
      <c r="N4">
        <v>72.242534384810881</v>
      </c>
      <c r="O4">
        <v>141.98955168705922</v>
      </c>
      <c r="P4">
        <v>34.244098002496877</v>
      </c>
      <c r="Q4">
        <v>9.5858448357924804</v>
      </c>
      <c r="R4">
        <v>18.615099020328188</v>
      </c>
      <c r="S4">
        <v>11.590457142857142</v>
      </c>
      <c r="T4">
        <v>0</v>
      </c>
      <c r="U4">
        <v>51.75920962608204</v>
      </c>
      <c r="V4">
        <v>6.2583758193736339</v>
      </c>
      <c r="W4">
        <v>19.460701663932504</v>
      </c>
      <c r="X4">
        <v>64.788799111560238</v>
      </c>
      <c r="Y4">
        <v>0</v>
      </c>
      <c r="Z4">
        <v>8.6352868800000007</v>
      </c>
      <c r="AA4">
        <v>18.493394400000003</v>
      </c>
      <c r="AB4">
        <v>17.352844704000006</v>
      </c>
      <c r="AC4">
        <v>12.7643852736</v>
      </c>
      <c r="AD4">
        <v>12.009792239999999</v>
      </c>
      <c r="AE4">
        <v>21.7125353952</v>
      </c>
      <c r="AF4">
        <v>12.303000000000001</v>
      </c>
      <c r="AG4">
        <v>0</v>
      </c>
      <c r="AH4">
        <v>67.171467599999986</v>
      </c>
      <c r="AI4">
        <v>8.3865239999999996</v>
      </c>
      <c r="AJ4">
        <v>0</v>
      </c>
      <c r="AK4">
        <v>22.296000000000003</v>
      </c>
      <c r="AL4">
        <v>59.209269999999997</v>
      </c>
      <c r="AM4">
        <v>7.0255447619047642</v>
      </c>
      <c r="AN4">
        <v>0</v>
      </c>
      <c r="AO4">
        <v>12.395980800000002</v>
      </c>
      <c r="AP4">
        <v>5.6824135200000008</v>
      </c>
      <c r="AQ4">
        <v>39.303000000000011</v>
      </c>
      <c r="AR4">
        <v>23.031648000000001</v>
      </c>
      <c r="AS4">
        <v>14.297646528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44.455785044652444</v>
      </c>
      <c r="BB4">
        <f t="shared" ref="BB4:BB67" si="0">SUM(B4:AZ4)-BA4</f>
        <v>1166.8735080354945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160.79114338214043</v>
      </c>
      <c r="L5">
        <v>126.96968869163037</v>
      </c>
      <c r="M5">
        <v>130.96305560937802</v>
      </c>
      <c r="N5">
        <v>72.242534384810881</v>
      </c>
      <c r="O5">
        <v>141.98955168705922</v>
      </c>
      <c r="P5">
        <v>34.244098002496877</v>
      </c>
      <c r="Q5">
        <v>9.5858448357924804</v>
      </c>
      <c r="R5">
        <v>18.615099020328188</v>
      </c>
      <c r="S5">
        <v>11.590457142857142</v>
      </c>
      <c r="T5">
        <v>0</v>
      </c>
      <c r="U5">
        <v>51.75920962608204</v>
      </c>
      <c r="V5">
        <v>6.2583758193736339</v>
      </c>
      <c r="W5">
        <v>19.460701663932504</v>
      </c>
      <c r="X5">
        <v>64.788799111560238</v>
      </c>
      <c r="Y5">
        <v>0</v>
      </c>
      <c r="Z5">
        <v>8.6352868800000007</v>
      </c>
      <c r="AA5">
        <v>18.493394400000003</v>
      </c>
      <c r="AB5">
        <v>17.352844704000006</v>
      </c>
      <c r="AC5">
        <v>12.7643852736</v>
      </c>
      <c r="AD5">
        <v>12.009792239999999</v>
      </c>
      <c r="AE5">
        <v>14.481785520000004</v>
      </c>
      <c r="AF5">
        <v>6.1515000000000004</v>
      </c>
      <c r="AG5">
        <v>0</v>
      </c>
      <c r="AH5">
        <v>67.171467599999986</v>
      </c>
      <c r="AI5">
        <v>8.3865239999999996</v>
      </c>
      <c r="AJ5">
        <v>0</v>
      </c>
      <c r="AK5">
        <v>22.296000000000003</v>
      </c>
      <c r="AL5">
        <v>59.209269999999997</v>
      </c>
      <c r="AM5">
        <v>7.0255447619047642</v>
      </c>
      <c r="AN5">
        <v>0</v>
      </c>
      <c r="AO5">
        <v>12.395980800000002</v>
      </c>
      <c r="AP5">
        <v>5.6824135200000008</v>
      </c>
      <c r="AQ5">
        <v>39.303000000000011</v>
      </c>
      <c r="AR5">
        <v>21.577017599999998</v>
      </c>
      <c r="AS5">
        <v>14.297646528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43.911271503211474</v>
      </c>
      <c r="BB5">
        <f t="shared" si="0"/>
        <v>1152.5811413017357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160.79114338214043</v>
      </c>
      <c r="L6">
        <v>126.96968869163037</v>
      </c>
      <c r="M6">
        <v>130.96305560937802</v>
      </c>
      <c r="N6">
        <v>72.242534384810881</v>
      </c>
      <c r="O6">
        <v>141.98955168705922</v>
      </c>
      <c r="P6">
        <v>34.244098002496877</v>
      </c>
      <c r="Q6">
        <v>9.5858448357924804</v>
      </c>
      <c r="R6">
        <v>18.615099020328188</v>
      </c>
      <c r="S6">
        <v>11.590457142857142</v>
      </c>
      <c r="T6">
        <v>0</v>
      </c>
      <c r="U6">
        <v>51.75920962608204</v>
      </c>
      <c r="V6">
        <v>6.2583758193736339</v>
      </c>
      <c r="W6">
        <v>19.460701663932504</v>
      </c>
      <c r="X6">
        <v>64.788799111560238</v>
      </c>
      <c r="Y6">
        <v>0</v>
      </c>
      <c r="Z6">
        <v>8.6352868800000007</v>
      </c>
      <c r="AA6">
        <v>18.493394400000003</v>
      </c>
      <c r="AB6">
        <v>17.352844704000006</v>
      </c>
      <c r="AC6">
        <v>12.7643852736</v>
      </c>
      <c r="AD6">
        <v>12.009792239999999</v>
      </c>
      <c r="AE6">
        <v>14.481785520000004</v>
      </c>
      <c r="AF6">
        <v>6.1515000000000004</v>
      </c>
      <c r="AG6">
        <v>0</v>
      </c>
      <c r="AH6">
        <v>67.171467599999986</v>
      </c>
      <c r="AI6">
        <v>8.3865239999999996</v>
      </c>
      <c r="AJ6">
        <v>0</v>
      </c>
      <c r="AK6">
        <v>22.296000000000003</v>
      </c>
      <c r="AL6">
        <v>59.209269999999997</v>
      </c>
      <c r="AM6">
        <v>7.0255447619047642</v>
      </c>
      <c r="AN6">
        <v>0</v>
      </c>
      <c r="AO6">
        <v>12.395980800000002</v>
      </c>
      <c r="AP6">
        <v>5.6824135200000008</v>
      </c>
      <c r="AQ6">
        <v>30.831020000000002</v>
      </c>
      <c r="AR6">
        <v>21.577017599999998</v>
      </c>
      <c r="AS6">
        <v>14.297646528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43.600350114481309</v>
      </c>
      <c r="BB6">
        <f t="shared" si="0"/>
        <v>1144.420082690466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160.79114338214043</v>
      </c>
      <c r="L7">
        <v>126.96968869163037</v>
      </c>
      <c r="M7">
        <v>130.96305560937802</v>
      </c>
      <c r="N7">
        <v>72.242534384810881</v>
      </c>
      <c r="O7">
        <v>141.98955168705922</v>
      </c>
      <c r="P7">
        <v>34.244098002496877</v>
      </c>
      <c r="Q7">
        <v>9.5858448357924804</v>
      </c>
      <c r="R7">
        <v>18.615099020328188</v>
      </c>
      <c r="S7">
        <v>11.590457142857142</v>
      </c>
      <c r="T7">
        <v>0</v>
      </c>
      <c r="U7">
        <v>51.75920962608204</v>
      </c>
      <c r="V7">
        <v>6.2583758193736339</v>
      </c>
      <c r="W7">
        <v>19.460701663932504</v>
      </c>
      <c r="X7">
        <v>64.788799111560238</v>
      </c>
      <c r="Y7">
        <v>0</v>
      </c>
      <c r="Z7">
        <v>8.6352868800000007</v>
      </c>
      <c r="AA7">
        <v>18.493394400000003</v>
      </c>
      <c r="AB7">
        <v>17.352844704000006</v>
      </c>
      <c r="AC7">
        <v>12.7643852736</v>
      </c>
      <c r="AD7">
        <v>12.009792239999999</v>
      </c>
      <c r="AE7">
        <v>14.481785520000004</v>
      </c>
      <c r="AF7">
        <v>6.1515000000000004</v>
      </c>
      <c r="AG7">
        <v>0</v>
      </c>
      <c r="AH7">
        <v>67.171467599999986</v>
      </c>
      <c r="AI7">
        <v>8.3865239999999996</v>
      </c>
      <c r="AJ7">
        <v>0</v>
      </c>
      <c r="AK7">
        <v>22.296000000000003</v>
      </c>
      <c r="AL7">
        <v>59.209269999999997</v>
      </c>
      <c r="AM7">
        <v>7.0255447619047642</v>
      </c>
      <c r="AN7">
        <v>0</v>
      </c>
      <c r="AO7">
        <v>12.395980800000002</v>
      </c>
      <c r="AP7">
        <v>5.6824135200000008</v>
      </c>
      <c r="AQ7">
        <v>28.822199999999999</v>
      </c>
      <c r="AR7">
        <v>21.577017599999998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43.516044936811468</v>
      </c>
      <c r="BB7">
        <f t="shared" si="0"/>
        <v>1142.2072519537355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160.79114338214043</v>
      </c>
      <c r="L8">
        <v>126.96968869163037</v>
      </c>
      <c r="M8">
        <v>130.96305560937802</v>
      </c>
      <c r="N8">
        <v>72.242534384810881</v>
      </c>
      <c r="O8">
        <v>141.98955168705922</v>
      </c>
      <c r="P8">
        <v>34.244098002496877</v>
      </c>
      <c r="Q8">
        <v>9.5858448357924804</v>
      </c>
      <c r="R8">
        <v>18.615099020328188</v>
      </c>
      <c r="S8">
        <v>11.590457142857142</v>
      </c>
      <c r="T8">
        <v>0</v>
      </c>
      <c r="U8">
        <v>51.75920962608204</v>
      </c>
      <c r="V8">
        <v>6.2583758193736339</v>
      </c>
      <c r="W8">
        <v>19.460701663932504</v>
      </c>
      <c r="X8">
        <v>64.788799111560238</v>
      </c>
      <c r="Y8">
        <v>0</v>
      </c>
      <c r="Z8">
        <v>8.6352868800000007</v>
      </c>
      <c r="AA8">
        <v>18.493394400000003</v>
      </c>
      <c r="AB8">
        <v>17.352844704000006</v>
      </c>
      <c r="AC8">
        <v>12.7643852736</v>
      </c>
      <c r="AD8">
        <v>12.009792239999999</v>
      </c>
      <c r="AE8">
        <v>14.481785520000004</v>
      </c>
      <c r="AF8">
        <v>6.1515000000000004</v>
      </c>
      <c r="AG8">
        <v>0</v>
      </c>
      <c r="AH8">
        <v>67.171467599999986</v>
      </c>
      <c r="AI8">
        <v>8.3865239999999996</v>
      </c>
      <c r="AJ8">
        <v>0</v>
      </c>
      <c r="AK8">
        <v>22.296000000000003</v>
      </c>
      <c r="AL8">
        <v>59.209269999999997</v>
      </c>
      <c r="AM8">
        <v>7.0255447619047642</v>
      </c>
      <c r="AN8">
        <v>0</v>
      </c>
      <c r="AO8">
        <v>12.395980800000002</v>
      </c>
      <c r="AP8">
        <v>5.6824135200000008</v>
      </c>
      <c r="AQ8">
        <v>19.2148</v>
      </c>
      <c r="AR8">
        <v>21.577017599999998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43.163453356811473</v>
      </c>
      <c r="BB8">
        <f t="shared" si="0"/>
        <v>1132.9524435337355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160.79114338214043</v>
      </c>
      <c r="L9">
        <v>126.96968869163037</v>
      </c>
      <c r="M9">
        <v>130.96305560937802</v>
      </c>
      <c r="N9">
        <v>72.242534384810881</v>
      </c>
      <c r="O9">
        <v>141.98955168705922</v>
      </c>
      <c r="P9">
        <v>34.244098002496877</v>
      </c>
      <c r="Q9">
        <v>9.5858448357924804</v>
      </c>
      <c r="R9">
        <v>18.615099020328188</v>
      </c>
      <c r="S9">
        <v>11.590457142857142</v>
      </c>
      <c r="T9">
        <v>0</v>
      </c>
      <c r="U9">
        <v>51.75920962608204</v>
      </c>
      <c r="V9">
        <v>6.2583758193736339</v>
      </c>
      <c r="W9">
        <v>19.460701663932504</v>
      </c>
      <c r="X9">
        <v>64.788799111560238</v>
      </c>
      <c r="Y9">
        <v>0</v>
      </c>
      <c r="Z9">
        <v>8.6352868800000007</v>
      </c>
      <c r="AA9">
        <v>18.493394400000003</v>
      </c>
      <c r="AB9">
        <v>17.352844704000006</v>
      </c>
      <c r="AC9">
        <v>12.7643852736</v>
      </c>
      <c r="AD9">
        <v>12.009792239999999</v>
      </c>
      <c r="AE9">
        <v>21.7125353952</v>
      </c>
      <c r="AF9">
        <v>6.1515000000000004</v>
      </c>
      <c r="AG9">
        <v>0</v>
      </c>
      <c r="AH9">
        <v>67.171467599999986</v>
      </c>
      <c r="AI9">
        <v>8.3865239999999996</v>
      </c>
      <c r="AJ9">
        <v>0</v>
      </c>
      <c r="AK9">
        <v>22.296000000000003</v>
      </c>
      <c r="AL9">
        <v>59.209269999999997</v>
      </c>
      <c r="AM9">
        <v>7.0255447619047642</v>
      </c>
      <c r="AN9">
        <v>0</v>
      </c>
      <c r="AO9">
        <v>12.395980800000002</v>
      </c>
      <c r="AP9">
        <v>5.6824135200000008</v>
      </c>
      <c r="AQ9">
        <v>9.6074000000000002</v>
      </c>
      <c r="AR9">
        <v>21.577017599999998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43.076230369611466</v>
      </c>
      <c r="BB9">
        <f t="shared" si="0"/>
        <v>1130.6630163961356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160.79114338214043</v>
      </c>
      <c r="L10">
        <v>126.96968869163037</v>
      </c>
      <c r="M10">
        <v>130.96305560937802</v>
      </c>
      <c r="N10">
        <v>72.242534384810881</v>
      </c>
      <c r="O10">
        <v>141.98955168705922</v>
      </c>
      <c r="P10">
        <v>34.244098002496877</v>
      </c>
      <c r="Q10">
        <v>9.5858448357924804</v>
      </c>
      <c r="R10">
        <v>18.615099020328188</v>
      </c>
      <c r="S10">
        <v>11.590457142857142</v>
      </c>
      <c r="T10">
        <v>0</v>
      </c>
      <c r="U10">
        <v>51.75920962608204</v>
      </c>
      <c r="V10">
        <v>6.2583758193736339</v>
      </c>
      <c r="W10">
        <v>19.460701663932504</v>
      </c>
      <c r="X10">
        <v>64.788799111560238</v>
      </c>
      <c r="Y10">
        <v>0</v>
      </c>
      <c r="Z10">
        <v>8.6352868800000007</v>
      </c>
      <c r="AA10">
        <v>18.493394400000003</v>
      </c>
      <c r="AB10">
        <v>17.352844704000006</v>
      </c>
      <c r="AC10">
        <v>12.7643852736</v>
      </c>
      <c r="AD10">
        <v>12.009792239999999</v>
      </c>
      <c r="AE10">
        <v>21.7125353952</v>
      </c>
      <c r="AF10">
        <v>6.1515000000000004</v>
      </c>
      <c r="AG10">
        <v>0</v>
      </c>
      <c r="AH10">
        <v>67.171467599999986</v>
      </c>
      <c r="AI10">
        <v>8.3865239999999996</v>
      </c>
      <c r="AJ10">
        <v>0</v>
      </c>
      <c r="AK10">
        <v>22.296000000000003</v>
      </c>
      <c r="AL10">
        <v>59.209269999999997</v>
      </c>
      <c r="AM10">
        <v>7.0255447619047642</v>
      </c>
      <c r="AN10">
        <v>0</v>
      </c>
      <c r="AO10">
        <v>12.395980800000002</v>
      </c>
      <c r="AP10">
        <v>5.6824135200000008</v>
      </c>
      <c r="AQ10">
        <v>0</v>
      </c>
      <c r="AR10">
        <v>21.577017599999998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42.723638789611471</v>
      </c>
      <c r="BB10">
        <f t="shared" si="0"/>
        <v>1121.4082079761356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160.79114338214043</v>
      </c>
      <c r="L11">
        <v>126.97014812778924</v>
      </c>
      <c r="M11">
        <v>130.96305560937802</v>
      </c>
      <c r="N11">
        <v>72.242534384810881</v>
      </c>
      <c r="O11">
        <v>141.98955168705922</v>
      </c>
      <c r="P11">
        <v>34.244098002496877</v>
      </c>
      <c r="Q11">
        <v>9.5858448357924804</v>
      </c>
      <c r="R11">
        <v>18.615099020328188</v>
      </c>
      <c r="S11">
        <v>11.590457142857142</v>
      </c>
      <c r="T11">
        <v>0</v>
      </c>
      <c r="U11">
        <v>51.75920962608204</v>
      </c>
      <c r="V11">
        <v>6.2583758193736339</v>
      </c>
      <c r="W11">
        <v>19.734023110700253</v>
      </c>
      <c r="X11">
        <v>64.788799111560238</v>
      </c>
      <c r="Y11">
        <v>0</v>
      </c>
      <c r="Z11">
        <v>8.6352868800000007</v>
      </c>
      <c r="AA11">
        <v>18.5974848</v>
      </c>
      <c r="AB11">
        <v>17.352844704000006</v>
      </c>
      <c r="AC11">
        <v>12.7643852736</v>
      </c>
      <c r="AD11">
        <v>12.009792239999999</v>
      </c>
      <c r="AE11">
        <v>21.7125353952</v>
      </c>
      <c r="AF11">
        <v>6.1515000000000004</v>
      </c>
      <c r="AG11">
        <v>0</v>
      </c>
      <c r="AH11">
        <v>67.171467599999986</v>
      </c>
      <c r="AI11">
        <v>8.3865239999999996</v>
      </c>
      <c r="AJ11">
        <v>0</v>
      </c>
      <c r="AK11">
        <v>22.296000000000003</v>
      </c>
      <c r="AL11">
        <v>59.209269999999997</v>
      </c>
      <c r="AM11">
        <v>7.0255447619047642</v>
      </c>
      <c r="AN11">
        <v>0</v>
      </c>
      <c r="AO11">
        <v>12.395980800000002</v>
      </c>
      <c r="AP11">
        <v>5.6824135200000008</v>
      </c>
      <c r="AQ11">
        <v>0</v>
      </c>
      <c r="AR11">
        <v>21.577017599999998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42.737506673910374</v>
      </c>
      <c r="BB11">
        <f t="shared" si="0"/>
        <v>1121.7722113747634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160.79114338214043</v>
      </c>
      <c r="L12">
        <v>126.97014812778924</v>
      </c>
      <c r="M12">
        <v>130.96305560937802</v>
      </c>
      <c r="N12">
        <v>72.242534384810881</v>
      </c>
      <c r="O12">
        <v>141.98955168705922</v>
      </c>
      <c r="P12">
        <v>34.244098002496877</v>
      </c>
      <c r="Q12">
        <v>9.5858448357924804</v>
      </c>
      <c r="R12">
        <v>18.615099020328188</v>
      </c>
      <c r="S12">
        <v>11.590457142857142</v>
      </c>
      <c r="T12">
        <v>0</v>
      </c>
      <c r="U12">
        <v>51.75920962608204</v>
      </c>
      <c r="V12">
        <v>6.2583758193736339</v>
      </c>
      <c r="W12">
        <v>19.734023110700253</v>
      </c>
      <c r="X12">
        <v>64.788799111560238</v>
      </c>
      <c r="Y12">
        <v>0</v>
      </c>
      <c r="Z12">
        <v>8.6352868800000007</v>
      </c>
      <c r="AA12">
        <v>18.736272</v>
      </c>
      <c r="AB12">
        <v>17.352844704000006</v>
      </c>
      <c r="AC12">
        <v>12.7643852736</v>
      </c>
      <c r="AD12">
        <v>12.009792239999999</v>
      </c>
      <c r="AE12">
        <v>21.7125353952</v>
      </c>
      <c r="AF12">
        <v>6.1515000000000004</v>
      </c>
      <c r="AG12">
        <v>0</v>
      </c>
      <c r="AH12">
        <v>67.171467599999986</v>
      </c>
      <c r="AI12">
        <v>8.3865239999999996</v>
      </c>
      <c r="AJ12">
        <v>0</v>
      </c>
      <c r="AK12">
        <v>22.296000000000003</v>
      </c>
      <c r="AL12">
        <v>59.209269999999997</v>
      </c>
      <c r="AM12">
        <v>7.0255447619047642</v>
      </c>
      <c r="AN12">
        <v>0</v>
      </c>
      <c r="AO12">
        <v>12.395980800000002</v>
      </c>
      <c r="AP12">
        <v>5.6824135200000008</v>
      </c>
      <c r="AQ12">
        <v>0</v>
      </c>
      <c r="AR12">
        <v>21.577017599999998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42.742600076310367</v>
      </c>
      <c r="BB12">
        <f t="shared" si="0"/>
        <v>1121.9059051723634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160.79114338214043</v>
      </c>
      <c r="L13">
        <v>126.97014812778924</v>
      </c>
      <c r="M13">
        <v>78.545277507302828</v>
      </c>
      <c r="N13">
        <v>51.878240903497982</v>
      </c>
      <c r="O13">
        <v>73.287946990682457</v>
      </c>
      <c r="P13">
        <v>24.301038062283737</v>
      </c>
      <c r="Q13">
        <v>9.5858448357924804</v>
      </c>
      <c r="R13">
        <v>18.615099020328188</v>
      </c>
      <c r="S13">
        <v>11.590457142857142</v>
      </c>
      <c r="T13">
        <v>0</v>
      </c>
      <c r="U13">
        <v>51.75920962608204</v>
      </c>
      <c r="V13">
        <v>6.2583758193736339</v>
      </c>
      <c r="W13">
        <v>19.734023110700253</v>
      </c>
      <c r="X13">
        <v>64.788799111560238</v>
      </c>
      <c r="Y13">
        <v>0</v>
      </c>
      <c r="Z13">
        <v>8.6352868800000007</v>
      </c>
      <c r="AA13">
        <v>18.736272</v>
      </c>
      <c r="AB13">
        <v>17.352844704000006</v>
      </c>
      <c r="AC13">
        <v>12.7643852736</v>
      </c>
      <c r="AD13">
        <v>12.009792239999999</v>
      </c>
      <c r="AE13">
        <v>14.481785520000004</v>
      </c>
      <c r="AF13">
        <v>6.1515000000000004</v>
      </c>
      <c r="AG13">
        <v>0</v>
      </c>
      <c r="AH13">
        <v>67.171467599999986</v>
      </c>
      <c r="AI13">
        <v>8.3865239999999996</v>
      </c>
      <c r="AJ13">
        <v>0</v>
      </c>
      <c r="AK13">
        <v>22.296000000000003</v>
      </c>
      <c r="AL13">
        <v>59.209269999999997</v>
      </c>
      <c r="AM13">
        <v>7.0255447619047642</v>
      </c>
      <c r="AN13">
        <v>0</v>
      </c>
      <c r="AO13">
        <v>12.395980800000002</v>
      </c>
      <c r="AP13">
        <v>5.6824135200000008</v>
      </c>
      <c r="AQ13">
        <v>0</v>
      </c>
      <c r="AR13">
        <v>21.577017599999998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36.91987028709822</v>
      </c>
      <c r="BB13">
        <f t="shared" si="0"/>
        <v>969.07114886639738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160.79114338214043</v>
      </c>
      <c r="L14">
        <v>126.97014812778924</v>
      </c>
      <c r="M14">
        <v>81.569536423841043</v>
      </c>
      <c r="N14">
        <v>51.878240903497982</v>
      </c>
      <c r="O14">
        <v>73.287946990682457</v>
      </c>
      <c r="P14">
        <v>24.301038062283737</v>
      </c>
      <c r="Q14">
        <v>9.5858448357924804</v>
      </c>
      <c r="R14">
        <v>18.615099020328188</v>
      </c>
      <c r="S14">
        <v>11.590457142857142</v>
      </c>
      <c r="T14">
        <v>0</v>
      </c>
      <c r="U14">
        <v>51.75920962608204</v>
      </c>
      <c r="V14">
        <v>6.2583758193736339</v>
      </c>
      <c r="W14">
        <v>19.734023110700253</v>
      </c>
      <c r="X14">
        <v>64.788799111560238</v>
      </c>
      <c r="Y14">
        <v>0</v>
      </c>
      <c r="Z14">
        <v>8.6352868800000007</v>
      </c>
      <c r="AA14">
        <v>18.736272</v>
      </c>
      <c r="AB14">
        <v>17.352844704000006</v>
      </c>
      <c r="AC14">
        <v>12.7643852736</v>
      </c>
      <c r="AD14">
        <v>12.009792239999999</v>
      </c>
      <c r="AE14">
        <v>14.481785520000004</v>
      </c>
      <c r="AF14">
        <v>6.1515000000000004</v>
      </c>
      <c r="AG14">
        <v>0</v>
      </c>
      <c r="AH14">
        <v>67.171467599999986</v>
      </c>
      <c r="AI14">
        <v>8.3865239999999996</v>
      </c>
      <c r="AJ14">
        <v>0</v>
      </c>
      <c r="AK14">
        <v>22.296000000000003</v>
      </c>
      <c r="AL14">
        <v>59.209269999999997</v>
      </c>
      <c r="AM14">
        <v>7.0255447619047642</v>
      </c>
      <c r="AN14">
        <v>0</v>
      </c>
      <c r="AO14">
        <v>12.395980800000002</v>
      </c>
      <c r="AP14">
        <v>5.6824135200000008</v>
      </c>
      <c r="AQ14">
        <v>0</v>
      </c>
      <c r="AR14">
        <v>21.577017599999998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37.030860589335148</v>
      </c>
      <c r="BB14">
        <f t="shared" si="0"/>
        <v>971.98441748069865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160.79114338214043</v>
      </c>
      <c r="L15">
        <v>78.000600043645576</v>
      </c>
      <c r="M15">
        <v>72.49224405377457</v>
      </c>
      <c r="N15">
        <v>51.878240903497982</v>
      </c>
      <c r="O15">
        <v>73.287946990682457</v>
      </c>
      <c r="P15">
        <v>24.301038062283737</v>
      </c>
      <c r="Q15">
        <v>9.5858448357924804</v>
      </c>
      <c r="R15">
        <v>18.615099020328188</v>
      </c>
      <c r="S15">
        <v>11.590457142857142</v>
      </c>
      <c r="T15">
        <v>0</v>
      </c>
      <c r="U15">
        <v>51.75920962608204</v>
      </c>
      <c r="V15">
        <v>6.2583758193736339</v>
      </c>
      <c r="W15">
        <v>19.734023110700253</v>
      </c>
      <c r="X15">
        <v>64.788799111560238</v>
      </c>
      <c r="Y15">
        <v>0</v>
      </c>
      <c r="Z15">
        <v>8.6352868800000007</v>
      </c>
      <c r="AA15">
        <v>18.736272</v>
      </c>
      <c r="AB15">
        <v>17.352844704000006</v>
      </c>
      <c r="AC15">
        <v>12.7643852736</v>
      </c>
      <c r="AD15">
        <v>12.009792239999999</v>
      </c>
      <c r="AE15">
        <v>14.481785520000004</v>
      </c>
      <c r="AF15">
        <v>6.1515000000000004</v>
      </c>
      <c r="AG15">
        <v>0</v>
      </c>
      <c r="AH15">
        <v>67.171467599999986</v>
      </c>
      <c r="AI15">
        <v>8.3865239999999996</v>
      </c>
      <c r="AJ15">
        <v>0</v>
      </c>
      <c r="AK15">
        <v>22.296000000000003</v>
      </c>
      <c r="AL15">
        <v>59.209269999999997</v>
      </c>
      <c r="AM15">
        <v>7.0255447619047642</v>
      </c>
      <c r="AN15">
        <v>0</v>
      </c>
      <c r="AO15">
        <v>12.395980800000002</v>
      </c>
      <c r="AP15">
        <v>5.0635367999999996</v>
      </c>
      <c r="AQ15">
        <v>0</v>
      </c>
      <c r="AR15">
        <v>21.577017599999998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34.877828772888634</v>
      </c>
      <c r="BB15">
        <f t="shared" si="0"/>
        <v>915.47173212293512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160.79114338214043</v>
      </c>
      <c r="L16">
        <v>111.00080324904357</v>
      </c>
      <c r="M16">
        <v>72.49224405377457</v>
      </c>
      <c r="N16">
        <v>51.878240903497982</v>
      </c>
      <c r="O16">
        <v>73.287946990682457</v>
      </c>
      <c r="P16">
        <v>24.301038062283737</v>
      </c>
      <c r="Q16">
        <v>9.5858448357924804</v>
      </c>
      <c r="R16">
        <v>18.615099020328188</v>
      </c>
      <c r="S16">
        <v>11.590457142857142</v>
      </c>
      <c r="T16">
        <v>0</v>
      </c>
      <c r="U16">
        <v>51.75920962608204</v>
      </c>
      <c r="V16">
        <v>6.2583758193736339</v>
      </c>
      <c r="W16">
        <v>19.734023110700253</v>
      </c>
      <c r="X16">
        <v>64.788799111560238</v>
      </c>
      <c r="Y16">
        <v>0</v>
      </c>
      <c r="Z16">
        <v>8.6352868800000007</v>
      </c>
      <c r="AA16">
        <v>18.736272</v>
      </c>
      <c r="AB16">
        <v>17.352844704000006</v>
      </c>
      <c r="AC16">
        <v>12.7643852736</v>
      </c>
      <c r="AD16">
        <v>12.009792239999999</v>
      </c>
      <c r="AE16">
        <v>14.481785520000004</v>
      </c>
      <c r="AF16">
        <v>6.1515000000000004</v>
      </c>
      <c r="AG16">
        <v>27.318457439999996</v>
      </c>
      <c r="AH16">
        <v>67.171467599999986</v>
      </c>
      <c r="AI16">
        <v>8.3865239999999996</v>
      </c>
      <c r="AJ16">
        <v>0</v>
      </c>
      <c r="AK16">
        <v>22.296000000000003</v>
      </c>
      <c r="AL16">
        <v>59.209269999999997</v>
      </c>
      <c r="AM16">
        <v>7.0255447619047642</v>
      </c>
      <c r="AN16">
        <v>0</v>
      </c>
      <c r="AO16">
        <v>12.395980800000002</v>
      </c>
      <c r="AP16">
        <v>5.0635367999999996</v>
      </c>
      <c r="AQ16">
        <v>0</v>
      </c>
      <c r="AR16">
        <v>23.031648000000001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37.144908628631569</v>
      </c>
      <c r="BB16">
        <f t="shared" si="0"/>
        <v>974.97794331259001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160.79114338214043</v>
      </c>
      <c r="L17">
        <v>91.998509070180845</v>
      </c>
      <c r="M17">
        <v>72.49224405377457</v>
      </c>
      <c r="N17">
        <v>51.878240903497982</v>
      </c>
      <c r="O17">
        <v>73.287946990682457</v>
      </c>
      <c r="P17">
        <v>24.301038062283737</v>
      </c>
      <c r="Q17">
        <v>9.5858448357924804</v>
      </c>
      <c r="R17">
        <v>18.615099020328188</v>
      </c>
      <c r="S17">
        <v>11.590457142857142</v>
      </c>
      <c r="T17">
        <v>0</v>
      </c>
      <c r="U17">
        <v>51.75920962608204</v>
      </c>
      <c r="V17">
        <v>6.2583758193736339</v>
      </c>
      <c r="W17">
        <v>19.734023110700253</v>
      </c>
      <c r="X17">
        <v>64.788799111560238</v>
      </c>
      <c r="Y17">
        <v>0</v>
      </c>
      <c r="Z17">
        <v>8.6352868800000007</v>
      </c>
      <c r="AA17">
        <v>18.736272</v>
      </c>
      <c r="AB17">
        <v>17.352844704000006</v>
      </c>
      <c r="AC17">
        <v>12.7643852736</v>
      </c>
      <c r="AD17">
        <v>12.009792239999999</v>
      </c>
      <c r="AE17">
        <v>14.481785520000004</v>
      </c>
      <c r="AF17">
        <v>6.1515000000000004</v>
      </c>
      <c r="AG17">
        <v>27.318457439999996</v>
      </c>
      <c r="AH17">
        <v>67.171467599999986</v>
      </c>
      <c r="AI17">
        <v>8.3865239999999996</v>
      </c>
      <c r="AJ17">
        <v>0</v>
      </c>
      <c r="AK17">
        <v>22.296000000000003</v>
      </c>
      <c r="AL17">
        <v>59.209269999999997</v>
      </c>
      <c r="AM17">
        <v>7.0255447619047642</v>
      </c>
      <c r="AN17">
        <v>0</v>
      </c>
      <c r="AO17">
        <v>12.395980800000002</v>
      </c>
      <c r="AP17">
        <v>5.0635367999999996</v>
      </c>
      <c r="AQ17">
        <v>0</v>
      </c>
      <c r="AR17">
        <v>23.031648000000001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36.447524431984149</v>
      </c>
      <c r="BB17">
        <f t="shared" si="0"/>
        <v>956.67303333037478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160.79114338214043</v>
      </c>
      <c r="L18">
        <v>66.000519646700496</v>
      </c>
      <c r="M18">
        <v>72.49224405377457</v>
      </c>
      <c r="N18">
        <v>51.878240903497982</v>
      </c>
      <c r="O18">
        <v>73.287946990682457</v>
      </c>
      <c r="P18">
        <v>24.301038062283737</v>
      </c>
      <c r="Q18">
        <v>9.5858448357924804</v>
      </c>
      <c r="R18">
        <v>18.615099020328188</v>
      </c>
      <c r="S18">
        <v>11.590457142857142</v>
      </c>
      <c r="T18">
        <v>0</v>
      </c>
      <c r="U18">
        <v>51.75920962608204</v>
      </c>
      <c r="V18">
        <v>6.2583758193736339</v>
      </c>
      <c r="W18">
        <v>19.734023110700253</v>
      </c>
      <c r="X18">
        <v>64.788799111560238</v>
      </c>
      <c r="Y18">
        <v>0</v>
      </c>
      <c r="Z18">
        <v>8.6352868800000007</v>
      </c>
      <c r="AA18">
        <v>18.736272</v>
      </c>
      <c r="AB18">
        <v>17.352844704000006</v>
      </c>
      <c r="AC18">
        <v>12.7643852736</v>
      </c>
      <c r="AD18">
        <v>16.071074640000003</v>
      </c>
      <c r="AE18">
        <v>14.481785520000004</v>
      </c>
      <c r="AF18">
        <v>6.1515000000000004</v>
      </c>
      <c r="AG18">
        <v>27.318457439999996</v>
      </c>
      <c r="AH18">
        <v>67.171467599999986</v>
      </c>
      <c r="AI18">
        <v>8.3865239999999996</v>
      </c>
      <c r="AJ18">
        <v>0</v>
      </c>
      <c r="AK18">
        <v>22.296000000000003</v>
      </c>
      <c r="AL18">
        <v>59.209269999999997</v>
      </c>
      <c r="AM18">
        <v>7.0255447619047642</v>
      </c>
      <c r="AN18">
        <v>0</v>
      </c>
      <c r="AO18">
        <v>12.395980800000002</v>
      </c>
      <c r="AP18">
        <v>5.0635367999999996</v>
      </c>
      <c r="AQ18">
        <v>0</v>
      </c>
      <c r="AR18">
        <v>23.031648000000001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35.642447327721015</v>
      </c>
      <c r="BB18">
        <f t="shared" si="0"/>
        <v>935.5414034111576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160.79114338214043</v>
      </c>
      <c r="L19">
        <v>93.999654131213163</v>
      </c>
      <c r="M19">
        <v>62.387543252595151</v>
      </c>
      <c r="N19">
        <v>51.878240903497982</v>
      </c>
      <c r="O19">
        <v>73.287946990682457</v>
      </c>
      <c r="P19">
        <v>24.301038062283737</v>
      </c>
      <c r="Q19">
        <v>9.5858448357924804</v>
      </c>
      <c r="R19">
        <v>18.615099020328188</v>
      </c>
      <c r="S19">
        <v>11.590457142857142</v>
      </c>
      <c r="T19">
        <v>0</v>
      </c>
      <c r="U19">
        <v>51.75920962608204</v>
      </c>
      <c r="V19">
        <v>6.2583758193736339</v>
      </c>
      <c r="W19">
        <v>19.734023110700253</v>
      </c>
      <c r="X19">
        <v>64.788799111560238</v>
      </c>
      <c r="Y19">
        <v>0</v>
      </c>
      <c r="Z19">
        <v>8.6352868800000007</v>
      </c>
      <c r="AA19">
        <v>18.736272</v>
      </c>
      <c r="AB19">
        <v>17.352844704000006</v>
      </c>
      <c r="AC19">
        <v>12.7643852736</v>
      </c>
      <c r="AD19">
        <v>16.071074640000003</v>
      </c>
      <c r="AE19">
        <v>14.481785520000004</v>
      </c>
      <c r="AF19">
        <v>6.1515000000000004</v>
      </c>
      <c r="AG19">
        <v>27.318457439999996</v>
      </c>
      <c r="AH19">
        <v>67.171467599999986</v>
      </c>
      <c r="AI19">
        <v>2.7955079999999999</v>
      </c>
      <c r="AJ19">
        <v>0</v>
      </c>
      <c r="AK19">
        <v>22.296000000000003</v>
      </c>
      <c r="AL19">
        <v>59.209269999999997</v>
      </c>
      <c r="AM19">
        <v>7.0255447619047642</v>
      </c>
      <c r="AN19">
        <v>0</v>
      </c>
      <c r="AO19">
        <v>12.395980800000002</v>
      </c>
      <c r="AP19">
        <v>5.0635367999999996</v>
      </c>
      <c r="AQ19">
        <v>0</v>
      </c>
      <c r="AR19">
        <v>23.031648000000001</v>
      </c>
      <c r="AS19">
        <v>13.884078240000001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36.08938652915154</v>
      </c>
      <c r="BB19">
        <f t="shared" si="0"/>
        <v>947.27262951946022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160.79114338214043</v>
      </c>
      <c r="L20">
        <v>96.000713954737222</v>
      </c>
      <c r="M20">
        <v>62.387543252595151</v>
      </c>
      <c r="N20">
        <v>51.878240903497982</v>
      </c>
      <c r="O20">
        <v>73.287946990682457</v>
      </c>
      <c r="P20">
        <v>24.301038062283737</v>
      </c>
      <c r="Q20">
        <v>9.5858448357924804</v>
      </c>
      <c r="R20">
        <v>18.615099020328188</v>
      </c>
      <c r="S20">
        <v>11.590457142857142</v>
      </c>
      <c r="T20">
        <v>0</v>
      </c>
      <c r="U20">
        <v>51.75920962608204</v>
      </c>
      <c r="V20">
        <v>6.2583758193736339</v>
      </c>
      <c r="W20">
        <v>19.734023110700253</v>
      </c>
      <c r="X20">
        <v>64.788799111560238</v>
      </c>
      <c r="Y20">
        <v>0</v>
      </c>
      <c r="Z20">
        <v>8.6352868800000007</v>
      </c>
      <c r="AA20">
        <v>18.736272</v>
      </c>
      <c r="AB20">
        <v>17.352844704000006</v>
      </c>
      <c r="AC20">
        <v>12.7643852736</v>
      </c>
      <c r="AD20">
        <v>16.071074640000003</v>
      </c>
      <c r="AE20">
        <v>14.481785520000004</v>
      </c>
      <c r="AF20">
        <v>6.1515000000000004</v>
      </c>
      <c r="AG20">
        <v>27.318457439999996</v>
      </c>
      <c r="AH20">
        <v>67.171467599999986</v>
      </c>
      <c r="AI20">
        <v>2.7955079999999999</v>
      </c>
      <c r="AJ20">
        <v>0</v>
      </c>
      <c r="AK20">
        <v>22.296000000000003</v>
      </c>
      <c r="AL20">
        <v>59.209269999999997</v>
      </c>
      <c r="AM20">
        <v>7.0255447619047642</v>
      </c>
      <c r="AN20">
        <v>0</v>
      </c>
      <c r="AO20">
        <v>12.395980800000002</v>
      </c>
      <c r="AP20">
        <v>5.0635367999999996</v>
      </c>
      <c r="AQ20">
        <v>0</v>
      </c>
      <c r="AR20">
        <v>21.577017599999998</v>
      </c>
      <c r="AS20">
        <v>13.884078240000001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36.109440664705375</v>
      </c>
      <c r="BB20">
        <f t="shared" si="0"/>
        <v>947.79900480743049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160.79114338214043</v>
      </c>
      <c r="L21">
        <v>66.000519646700496</v>
      </c>
      <c r="M21">
        <v>72.49224405377457</v>
      </c>
      <c r="N21">
        <v>51.878240903497982</v>
      </c>
      <c r="O21">
        <v>73.287946990682457</v>
      </c>
      <c r="P21">
        <v>24.301038062283737</v>
      </c>
      <c r="Q21">
        <v>9.5858448357924804</v>
      </c>
      <c r="R21">
        <v>18.615099020328188</v>
      </c>
      <c r="S21">
        <v>11.590457142857142</v>
      </c>
      <c r="T21">
        <v>0</v>
      </c>
      <c r="U21">
        <v>51.75920962608204</v>
      </c>
      <c r="V21">
        <v>6.2583758193736339</v>
      </c>
      <c r="W21">
        <v>19.734023110700253</v>
      </c>
      <c r="X21">
        <v>64.788799111560238</v>
      </c>
      <c r="Y21">
        <v>0</v>
      </c>
      <c r="Z21">
        <v>8.6352868800000007</v>
      </c>
      <c r="AA21">
        <v>18.736272</v>
      </c>
      <c r="AB21">
        <v>17.352844704000006</v>
      </c>
      <c r="AC21">
        <v>12.7643852736</v>
      </c>
      <c r="AD21">
        <v>16.071074640000003</v>
      </c>
      <c r="AE21">
        <v>14.481785520000004</v>
      </c>
      <c r="AF21">
        <v>6.1515000000000004</v>
      </c>
      <c r="AG21">
        <v>27.318457439999996</v>
      </c>
      <c r="AH21">
        <v>67.171467599999986</v>
      </c>
      <c r="AI21">
        <v>12.300235200000001</v>
      </c>
      <c r="AJ21">
        <v>0</v>
      </c>
      <c r="AK21">
        <v>22.296000000000003</v>
      </c>
      <c r="AL21">
        <v>59.209269999999997</v>
      </c>
      <c r="AM21">
        <v>7.0255447619047642</v>
      </c>
      <c r="AN21">
        <v>0</v>
      </c>
      <c r="AO21">
        <v>12.395980800000002</v>
      </c>
      <c r="AP21">
        <v>5.0635367999999996</v>
      </c>
      <c r="AQ21">
        <v>0</v>
      </c>
      <c r="AR21">
        <v>21.577017599999998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35.732695900521037</v>
      </c>
      <c r="BB21">
        <f t="shared" si="0"/>
        <v>937.91023563835756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160.79114338214043</v>
      </c>
      <c r="L22">
        <v>87.000657962280343</v>
      </c>
      <c r="M22">
        <v>72.49224405377457</v>
      </c>
      <c r="N22">
        <v>51.878240903497982</v>
      </c>
      <c r="O22">
        <v>73.287946990682457</v>
      </c>
      <c r="P22">
        <v>24.301038062283737</v>
      </c>
      <c r="Q22">
        <v>9.5858448357924804</v>
      </c>
      <c r="R22">
        <v>18.615099020328188</v>
      </c>
      <c r="S22">
        <v>11.590457142857142</v>
      </c>
      <c r="T22">
        <v>0</v>
      </c>
      <c r="U22">
        <v>51.75920962608204</v>
      </c>
      <c r="V22">
        <v>6.2583758193736339</v>
      </c>
      <c r="W22">
        <v>19.734023110700253</v>
      </c>
      <c r="X22">
        <v>64.788799111560238</v>
      </c>
      <c r="Y22">
        <v>0</v>
      </c>
      <c r="Z22">
        <v>8.6352868800000007</v>
      </c>
      <c r="AA22">
        <v>18.736272</v>
      </c>
      <c r="AB22">
        <v>17.352844704000006</v>
      </c>
      <c r="AC22">
        <v>12.7643852736</v>
      </c>
      <c r="AD22">
        <v>16.071074640000003</v>
      </c>
      <c r="AE22">
        <v>14.481785520000004</v>
      </c>
      <c r="AF22">
        <v>6.1515000000000004</v>
      </c>
      <c r="AG22">
        <v>27.318457439999996</v>
      </c>
      <c r="AH22">
        <v>67.171467599999986</v>
      </c>
      <c r="AI22">
        <v>8.3865239999999996</v>
      </c>
      <c r="AJ22">
        <v>0</v>
      </c>
      <c r="AK22">
        <v>22.296000000000003</v>
      </c>
      <c r="AL22">
        <v>59.209269999999997</v>
      </c>
      <c r="AM22">
        <v>7.0255447619047642</v>
      </c>
      <c r="AN22">
        <v>0</v>
      </c>
      <c r="AO22">
        <v>12.395980800000002</v>
      </c>
      <c r="AP22">
        <v>5.0635367999999996</v>
      </c>
      <c r="AQ22">
        <v>9.6074000000000002</v>
      </c>
      <c r="AR22">
        <v>21.577017599999998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36.712359224246427</v>
      </c>
      <c r="BB22">
        <f t="shared" si="0"/>
        <v>963.62439943021195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160.79114338214043</v>
      </c>
      <c r="L23">
        <v>66.000519646700496</v>
      </c>
      <c r="M23">
        <v>62.387543252595151</v>
      </c>
      <c r="N23">
        <v>51.878240903497982</v>
      </c>
      <c r="O23">
        <v>73.287946990682457</v>
      </c>
      <c r="P23">
        <v>24.301038062283737</v>
      </c>
      <c r="Q23">
        <v>9.5858448357924804</v>
      </c>
      <c r="R23">
        <v>18.615099020328188</v>
      </c>
      <c r="S23">
        <v>11.590457142857142</v>
      </c>
      <c r="T23">
        <v>0</v>
      </c>
      <c r="U23">
        <v>51.75920962608204</v>
      </c>
      <c r="V23">
        <v>6.2583758193736339</v>
      </c>
      <c r="W23">
        <v>19.734023110700253</v>
      </c>
      <c r="X23">
        <v>64.788799111560238</v>
      </c>
      <c r="Y23">
        <v>0</v>
      </c>
      <c r="Z23">
        <v>8.6352868800000007</v>
      </c>
      <c r="AA23">
        <v>18.736272</v>
      </c>
      <c r="AB23">
        <v>17.352844704000006</v>
      </c>
      <c r="AC23">
        <v>12.7643852736</v>
      </c>
      <c r="AD23">
        <v>16.071074640000003</v>
      </c>
      <c r="AE23">
        <v>14.481785520000004</v>
      </c>
      <c r="AF23">
        <v>6.1515000000000004</v>
      </c>
      <c r="AG23">
        <v>27.318457439999996</v>
      </c>
      <c r="AH23">
        <v>67.171467599999986</v>
      </c>
      <c r="AI23">
        <v>2.7955079999999999</v>
      </c>
      <c r="AJ23">
        <v>0</v>
      </c>
      <c r="AK23">
        <v>22.296000000000003</v>
      </c>
      <c r="AL23">
        <v>59.209269999999997</v>
      </c>
      <c r="AM23">
        <v>7.0255447619047642</v>
      </c>
      <c r="AN23">
        <v>0</v>
      </c>
      <c r="AO23">
        <v>12.395980800000002</v>
      </c>
      <c r="AP23">
        <v>5.0635367999999996</v>
      </c>
      <c r="AQ23">
        <v>10.4808</v>
      </c>
      <c r="AR23">
        <v>21.577017599999998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35.397675560317737</v>
      </c>
      <c r="BB23">
        <f t="shared" si="0"/>
        <v>929.11662797738154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160.79114338214043</v>
      </c>
      <c r="L24">
        <v>66.000519646700496</v>
      </c>
      <c r="M24">
        <v>62.387543252595151</v>
      </c>
      <c r="N24">
        <v>51.878240903497982</v>
      </c>
      <c r="O24">
        <v>73.287946990682457</v>
      </c>
      <c r="P24">
        <v>24.301038062283737</v>
      </c>
      <c r="Q24">
        <v>9.5858448357924804</v>
      </c>
      <c r="R24">
        <v>18.615099020328188</v>
      </c>
      <c r="S24">
        <v>11.590457142857142</v>
      </c>
      <c r="T24">
        <v>0</v>
      </c>
      <c r="U24">
        <v>51.75920962608204</v>
      </c>
      <c r="V24">
        <v>6.2583758193736339</v>
      </c>
      <c r="W24">
        <v>19.734023110700253</v>
      </c>
      <c r="X24">
        <v>64.788799111560238</v>
      </c>
      <c r="Y24">
        <v>0</v>
      </c>
      <c r="Z24">
        <v>8.6352868800000007</v>
      </c>
      <c r="AA24">
        <v>18.736272</v>
      </c>
      <c r="AB24">
        <v>17.352844704000006</v>
      </c>
      <c r="AC24">
        <v>12.7643852736</v>
      </c>
      <c r="AD24">
        <v>16.071074640000003</v>
      </c>
      <c r="AE24">
        <v>14.481785520000004</v>
      </c>
      <c r="AF24">
        <v>6.1515000000000004</v>
      </c>
      <c r="AG24">
        <v>27.318457439999996</v>
      </c>
      <c r="AH24">
        <v>67.171467599999986</v>
      </c>
      <c r="AI24">
        <v>2.7955079999999999</v>
      </c>
      <c r="AJ24">
        <v>0</v>
      </c>
      <c r="AK24">
        <v>22.296000000000003</v>
      </c>
      <c r="AL24">
        <v>59.209269999999997</v>
      </c>
      <c r="AM24">
        <v>7.0255447619047642</v>
      </c>
      <c r="AN24">
        <v>0</v>
      </c>
      <c r="AO24">
        <v>12.395980800000002</v>
      </c>
      <c r="AP24">
        <v>5.0635367999999996</v>
      </c>
      <c r="AQ24">
        <v>19.2148</v>
      </c>
      <c r="AR24">
        <v>21.577017599999998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35.718213360317748</v>
      </c>
      <c r="BB24">
        <f t="shared" si="0"/>
        <v>937.53009017738145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160.79114338214043</v>
      </c>
      <c r="L25">
        <v>66.000519646700496</v>
      </c>
      <c r="M25">
        <v>62.387543252595151</v>
      </c>
      <c r="N25">
        <v>51.878240903497982</v>
      </c>
      <c r="O25">
        <v>73.287946990682457</v>
      </c>
      <c r="P25">
        <v>24.301038062283737</v>
      </c>
      <c r="Q25">
        <v>9.5858448357924804</v>
      </c>
      <c r="R25">
        <v>18.615099020328188</v>
      </c>
      <c r="S25">
        <v>11.590457142857142</v>
      </c>
      <c r="T25">
        <v>0</v>
      </c>
      <c r="U25">
        <v>51.75920962608204</v>
      </c>
      <c r="V25">
        <v>6.2583758193736339</v>
      </c>
      <c r="W25">
        <v>19.734023110700253</v>
      </c>
      <c r="X25">
        <v>64.788799111560238</v>
      </c>
      <c r="Y25">
        <v>0</v>
      </c>
      <c r="Z25">
        <v>5.7974399999999999</v>
      </c>
      <c r="AA25">
        <v>18.736272</v>
      </c>
      <c r="AB25">
        <v>17.352844704000006</v>
      </c>
      <c r="AC25">
        <v>12.7643852736</v>
      </c>
      <c r="AD25">
        <v>16.071074640000003</v>
      </c>
      <c r="AE25">
        <v>14.481785520000004</v>
      </c>
      <c r="AF25">
        <v>6.1515000000000004</v>
      </c>
      <c r="AG25">
        <v>27.318457439999996</v>
      </c>
      <c r="AH25">
        <v>67.171467599999986</v>
      </c>
      <c r="AI25">
        <v>2.7955079999999999</v>
      </c>
      <c r="AJ25">
        <v>0</v>
      </c>
      <c r="AK25">
        <v>22.296000000000003</v>
      </c>
      <c r="AL25">
        <v>59.209269999999997</v>
      </c>
      <c r="AM25">
        <v>7.0255447619047642</v>
      </c>
      <c r="AN25">
        <v>0</v>
      </c>
      <c r="AO25">
        <v>12.395980800000002</v>
      </c>
      <c r="AP25">
        <v>5.0635367999999996</v>
      </c>
      <c r="AQ25">
        <v>19.2148</v>
      </c>
      <c r="AR25">
        <v>21.577017599999998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35.614064546717742</v>
      </c>
      <c r="BB25">
        <f t="shared" si="0"/>
        <v>934.79639211098151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160.79114338214043</v>
      </c>
      <c r="L26">
        <v>66.000519646700496</v>
      </c>
      <c r="M26">
        <v>62.387543252595151</v>
      </c>
      <c r="N26">
        <v>51.878240903497982</v>
      </c>
      <c r="O26">
        <v>73.287946990682457</v>
      </c>
      <c r="P26">
        <v>24.301038062283737</v>
      </c>
      <c r="Q26">
        <v>9.5858448357924804</v>
      </c>
      <c r="R26">
        <v>18.615099020328188</v>
      </c>
      <c r="S26">
        <v>11.590457142857142</v>
      </c>
      <c r="T26">
        <v>0</v>
      </c>
      <c r="U26">
        <v>51.75920962608204</v>
      </c>
      <c r="V26">
        <v>6.2583758193736339</v>
      </c>
      <c r="W26">
        <v>19.734023110700253</v>
      </c>
      <c r="X26">
        <v>64.788799111560238</v>
      </c>
      <c r="Y26">
        <v>0</v>
      </c>
      <c r="Z26">
        <v>5.7974399999999999</v>
      </c>
      <c r="AA26">
        <v>18.736272</v>
      </c>
      <c r="AB26">
        <v>17.352844704000006</v>
      </c>
      <c r="AC26">
        <v>12.7643852736</v>
      </c>
      <c r="AD26">
        <v>16.071074640000003</v>
      </c>
      <c r="AE26">
        <v>14.481785520000004</v>
      </c>
      <c r="AF26">
        <v>6.1515000000000004</v>
      </c>
      <c r="AG26">
        <v>27.318457439999996</v>
      </c>
      <c r="AH26">
        <v>67.171467599999986</v>
      </c>
      <c r="AI26">
        <v>8.3865239999999996</v>
      </c>
      <c r="AJ26">
        <v>0</v>
      </c>
      <c r="AK26">
        <v>22.296000000000003</v>
      </c>
      <c r="AL26">
        <v>59.209269999999997</v>
      </c>
      <c r="AM26">
        <v>7.0255447619047642</v>
      </c>
      <c r="AN26">
        <v>0</v>
      </c>
      <c r="AO26">
        <v>12.395980800000002</v>
      </c>
      <c r="AP26">
        <v>5.0635367999999996</v>
      </c>
      <c r="AQ26">
        <v>19.2148</v>
      </c>
      <c r="AR26">
        <v>21.577017599999998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35.819254394717746</v>
      </c>
      <c r="BB26">
        <f t="shared" si="0"/>
        <v>940.18221826298145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160.79114338214043</v>
      </c>
      <c r="L27">
        <v>66.450080444944106</v>
      </c>
      <c r="M27">
        <v>62.387543252595151</v>
      </c>
      <c r="N27">
        <v>51.878240903497982</v>
      </c>
      <c r="O27">
        <v>73.287946990682457</v>
      </c>
      <c r="P27">
        <v>24.301038062283737</v>
      </c>
      <c r="Q27">
        <v>9.5858448357924804</v>
      </c>
      <c r="R27">
        <v>18.615099020328188</v>
      </c>
      <c r="S27">
        <v>11.590457142857142</v>
      </c>
      <c r="T27">
        <v>0</v>
      </c>
      <c r="U27">
        <v>51.75920962608204</v>
      </c>
      <c r="V27">
        <v>6.2583758193736339</v>
      </c>
      <c r="W27">
        <v>19.734023110700253</v>
      </c>
      <c r="X27">
        <v>64.788799111560238</v>
      </c>
      <c r="Y27">
        <v>0</v>
      </c>
      <c r="Z27">
        <v>5.7974399999999999</v>
      </c>
      <c r="AA27">
        <v>18.736272</v>
      </c>
      <c r="AB27">
        <v>17.352844704000006</v>
      </c>
      <c r="AC27">
        <v>12.7643852736</v>
      </c>
      <c r="AD27">
        <v>16.071074640000003</v>
      </c>
      <c r="AE27">
        <v>14.481785520000004</v>
      </c>
      <c r="AF27">
        <v>6.1515000000000004</v>
      </c>
      <c r="AG27">
        <v>27.318457439999996</v>
      </c>
      <c r="AH27">
        <v>67.171467599999986</v>
      </c>
      <c r="AI27">
        <v>10.063828800000001</v>
      </c>
      <c r="AJ27">
        <v>0</v>
      </c>
      <c r="AK27">
        <v>22.296000000000003</v>
      </c>
      <c r="AL27">
        <v>59.209269999999997</v>
      </c>
      <c r="AM27">
        <v>7.0255447619047642</v>
      </c>
      <c r="AN27">
        <v>0</v>
      </c>
      <c r="AO27">
        <v>12.395980800000002</v>
      </c>
      <c r="AP27">
        <v>5.0635367999999996</v>
      </c>
      <c r="AQ27">
        <v>28.822199999999999</v>
      </c>
      <c r="AR27">
        <v>21.577017599999998</v>
      </c>
      <c r="AS27">
        <v>14.0093306136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36.24990229758609</v>
      </c>
      <c r="BB27">
        <f t="shared" si="0"/>
        <v>951.48583595835657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160.79114338214043</v>
      </c>
      <c r="L28">
        <v>66.000490843881849</v>
      </c>
      <c r="M28">
        <v>62.387543252595151</v>
      </c>
      <c r="N28">
        <v>51.878240903497982</v>
      </c>
      <c r="O28">
        <v>73.287946990682457</v>
      </c>
      <c r="P28">
        <v>24.301038062283737</v>
      </c>
      <c r="Q28">
        <v>9.5858448357924804</v>
      </c>
      <c r="R28">
        <v>18.615099020328188</v>
      </c>
      <c r="S28">
        <v>11.590457142857142</v>
      </c>
      <c r="T28">
        <v>0</v>
      </c>
      <c r="U28">
        <v>51.75920962608204</v>
      </c>
      <c r="V28">
        <v>6.2583758193736339</v>
      </c>
      <c r="W28">
        <v>19.734023110700253</v>
      </c>
      <c r="X28">
        <v>64.788799111560238</v>
      </c>
      <c r="Y28">
        <v>0</v>
      </c>
      <c r="Z28">
        <v>5.7974399999999999</v>
      </c>
      <c r="AA28">
        <v>18.736272</v>
      </c>
      <c r="AB28">
        <v>17.352844704000006</v>
      </c>
      <c r="AC28">
        <v>12.7643852736</v>
      </c>
      <c r="AD28">
        <v>16.071074640000003</v>
      </c>
      <c r="AE28">
        <v>14.481785520000004</v>
      </c>
      <c r="AF28">
        <v>6.1515000000000004</v>
      </c>
      <c r="AG28">
        <v>27.318457439999996</v>
      </c>
      <c r="AH28">
        <v>67.171467599999986</v>
      </c>
      <c r="AI28">
        <v>29.073283199999999</v>
      </c>
      <c r="AJ28">
        <v>0</v>
      </c>
      <c r="AK28">
        <v>22.296000000000003</v>
      </c>
      <c r="AL28">
        <v>59.209269999999997</v>
      </c>
      <c r="AM28">
        <v>7.0255447619047642</v>
      </c>
      <c r="AN28">
        <v>0</v>
      </c>
      <c r="AO28">
        <v>12.395980800000002</v>
      </c>
      <c r="AP28">
        <v>5.0635367999999996</v>
      </c>
      <c r="AQ28">
        <v>30.569000000000006</v>
      </c>
      <c r="AR28">
        <v>21.577017599999998</v>
      </c>
      <c r="AS28">
        <v>14.0093306136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36.995156671982741</v>
      </c>
      <c r="BB28">
        <f t="shared" si="0"/>
        <v>971.04724638289781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160.79114338214043</v>
      </c>
      <c r="L29">
        <v>66.000490843881849</v>
      </c>
      <c r="M29">
        <v>62.387543252595151</v>
      </c>
      <c r="N29">
        <v>51.878240903497982</v>
      </c>
      <c r="O29">
        <v>73.287946990682457</v>
      </c>
      <c r="P29">
        <v>24.301038062283737</v>
      </c>
      <c r="Q29">
        <v>9.5858448357924804</v>
      </c>
      <c r="R29">
        <v>18.615099020328188</v>
      </c>
      <c r="S29">
        <v>11.590457142857142</v>
      </c>
      <c r="T29">
        <v>0</v>
      </c>
      <c r="U29">
        <v>51.75920962608204</v>
      </c>
      <c r="V29">
        <v>6.2583758193736339</v>
      </c>
      <c r="W29">
        <v>19.734023110700253</v>
      </c>
      <c r="X29">
        <v>64.788799111560238</v>
      </c>
      <c r="Y29">
        <v>0</v>
      </c>
      <c r="Z29">
        <v>2.89872</v>
      </c>
      <c r="AA29">
        <v>18.736272</v>
      </c>
      <c r="AB29">
        <v>17.352844704000006</v>
      </c>
      <c r="AC29">
        <v>12.7643852736</v>
      </c>
      <c r="AD29">
        <v>16.071074640000003</v>
      </c>
      <c r="AE29">
        <v>14.481785520000004</v>
      </c>
      <c r="AF29">
        <v>6.1515000000000004</v>
      </c>
      <c r="AG29">
        <v>27.318457439999996</v>
      </c>
      <c r="AH29">
        <v>67.171467599999986</v>
      </c>
      <c r="AI29">
        <v>29.073283199999999</v>
      </c>
      <c r="AJ29">
        <v>0</v>
      </c>
      <c r="AK29">
        <v>22.296000000000003</v>
      </c>
      <c r="AL29">
        <v>59.209269999999997</v>
      </c>
      <c r="AM29">
        <v>7.0255447619047642</v>
      </c>
      <c r="AN29">
        <v>0</v>
      </c>
      <c r="AO29">
        <v>12.395980800000002</v>
      </c>
      <c r="AP29">
        <v>5.0635367999999996</v>
      </c>
      <c r="AQ29">
        <v>30.569000000000006</v>
      </c>
      <c r="AR29">
        <v>21.577017599999998</v>
      </c>
      <c r="AS29">
        <v>14.0093306136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36.888773647982745</v>
      </c>
      <c r="BB29">
        <f t="shared" si="0"/>
        <v>968.2549094068977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160.79114338214043</v>
      </c>
      <c r="L30">
        <v>66.000490843881849</v>
      </c>
      <c r="M30">
        <v>62.387543252595151</v>
      </c>
      <c r="N30">
        <v>51.878240903497982</v>
      </c>
      <c r="O30">
        <v>73.287946990682457</v>
      </c>
      <c r="P30">
        <v>24.301038062283737</v>
      </c>
      <c r="Q30">
        <v>9.5858448357924804</v>
      </c>
      <c r="R30">
        <v>18.615099020328188</v>
      </c>
      <c r="S30">
        <v>11.590457142857142</v>
      </c>
      <c r="T30">
        <v>0</v>
      </c>
      <c r="U30">
        <v>51.75920962608204</v>
      </c>
      <c r="V30">
        <v>6.2583758193736339</v>
      </c>
      <c r="W30">
        <v>19.734023110700253</v>
      </c>
      <c r="X30">
        <v>64.788799111560238</v>
      </c>
      <c r="Y30">
        <v>0</v>
      </c>
      <c r="Z30">
        <v>2.89872</v>
      </c>
      <c r="AA30">
        <v>18.736272</v>
      </c>
      <c r="AB30">
        <v>17.352844704000006</v>
      </c>
      <c r="AC30">
        <v>12.7643852736</v>
      </c>
      <c r="AD30">
        <v>16.071074640000003</v>
      </c>
      <c r="AE30">
        <v>14.481785520000004</v>
      </c>
      <c r="AF30">
        <v>6.1515000000000004</v>
      </c>
      <c r="AG30">
        <v>27.318457439999996</v>
      </c>
      <c r="AH30">
        <v>67.171467599999986</v>
      </c>
      <c r="AI30">
        <v>29.073283199999999</v>
      </c>
      <c r="AJ30">
        <v>0</v>
      </c>
      <c r="AK30">
        <v>22.296000000000003</v>
      </c>
      <c r="AL30">
        <v>59.209269999999997</v>
      </c>
      <c r="AM30">
        <v>7.0255447619047642</v>
      </c>
      <c r="AN30">
        <v>0</v>
      </c>
      <c r="AO30">
        <v>12.395980800000002</v>
      </c>
      <c r="AP30">
        <v>5.0635367999999996</v>
      </c>
      <c r="AQ30">
        <v>30.569000000000006</v>
      </c>
      <c r="AR30">
        <v>21.577017599999998</v>
      </c>
      <c r="AS30">
        <v>14.0093306136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36.888773647982745</v>
      </c>
      <c r="BB30">
        <f t="shared" si="0"/>
        <v>968.2549094068977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160.79114338214043</v>
      </c>
      <c r="L31">
        <v>66.000490843881849</v>
      </c>
      <c r="M31">
        <v>62.387543252595151</v>
      </c>
      <c r="N31">
        <v>51.878240903497982</v>
      </c>
      <c r="O31">
        <v>73.287946990682457</v>
      </c>
      <c r="P31">
        <v>24.301038062283737</v>
      </c>
      <c r="Q31">
        <v>9.5858448357924804</v>
      </c>
      <c r="R31">
        <v>18.615099020328188</v>
      </c>
      <c r="S31">
        <v>11.590457142857142</v>
      </c>
      <c r="T31">
        <v>0</v>
      </c>
      <c r="U31">
        <v>51.75920962608204</v>
      </c>
      <c r="V31">
        <v>6.2583758193736339</v>
      </c>
      <c r="W31">
        <v>19.734023110700253</v>
      </c>
      <c r="X31">
        <v>64.788799111560238</v>
      </c>
      <c r="Y31">
        <v>0</v>
      </c>
      <c r="Z31">
        <v>2.89872</v>
      </c>
      <c r="AA31">
        <v>18.736272</v>
      </c>
      <c r="AB31">
        <v>17.352844704000006</v>
      </c>
      <c r="AC31">
        <v>12.7643852736</v>
      </c>
      <c r="AD31">
        <v>16.071074640000003</v>
      </c>
      <c r="AE31">
        <v>14.481785520000004</v>
      </c>
      <c r="AF31">
        <v>6.1515000000000004</v>
      </c>
      <c r="AG31">
        <v>27.318457439999996</v>
      </c>
      <c r="AH31">
        <v>67.171467599999986</v>
      </c>
      <c r="AI31">
        <v>29.073283199999999</v>
      </c>
      <c r="AJ31">
        <v>0</v>
      </c>
      <c r="AK31">
        <v>22.296000000000003</v>
      </c>
      <c r="AL31">
        <v>59.209269999999997</v>
      </c>
      <c r="AM31">
        <v>7.0255447619047642</v>
      </c>
      <c r="AN31">
        <v>0</v>
      </c>
      <c r="AO31">
        <v>12.395980800000002</v>
      </c>
      <c r="AP31">
        <v>5.0635367999999996</v>
      </c>
      <c r="AQ31">
        <v>19.2148</v>
      </c>
      <c r="AR31">
        <v>21.577017599999998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36.47207450798274</v>
      </c>
      <c r="BB31">
        <f t="shared" si="0"/>
        <v>957.3174085468977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160.79114338214043</v>
      </c>
      <c r="L32">
        <v>66.000490843881849</v>
      </c>
      <c r="M32">
        <v>62.387543252595151</v>
      </c>
      <c r="N32">
        <v>51.878240903497982</v>
      </c>
      <c r="O32">
        <v>73.287946990682457</v>
      </c>
      <c r="P32">
        <v>24.301038062283737</v>
      </c>
      <c r="Q32">
        <v>9.5858448357924804</v>
      </c>
      <c r="R32">
        <v>18.615099020328188</v>
      </c>
      <c r="S32">
        <v>11.590457142857142</v>
      </c>
      <c r="T32">
        <v>0</v>
      </c>
      <c r="U32">
        <v>51.75920962608204</v>
      </c>
      <c r="V32">
        <v>6.2583758193736339</v>
      </c>
      <c r="W32">
        <v>19.734023110700253</v>
      </c>
      <c r="X32">
        <v>64.788799111560238</v>
      </c>
      <c r="Y32">
        <v>0</v>
      </c>
      <c r="Z32">
        <v>2.89872</v>
      </c>
      <c r="AA32">
        <v>18.736272</v>
      </c>
      <c r="AB32">
        <v>17.352844704000006</v>
      </c>
      <c r="AC32">
        <v>12.7643852736</v>
      </c>
      <c r="AD32">
        <v>16.071074640000003</v>
      </c>
      <c r="AE32">
        <v>14.481785520000004</v>
      </c>
      <c r="AF32">
        <v>6.1515000000000004</v>
      </c>
      <c r="AG32">
        <v>27.318457439999996</v>
      </c>
      <c r="AH32">
        <v>67.171467599999986</v>
      </c>
      <c r="AI32">
        <v>29.073283199999999</v>
      </c>
      <c r="AJ32">
        <v>0</v>
      </c>
      <c r="AK32">
        <v>22.296000000000003</v>
      </c>
      <c r="AL32">
        <v>59.209269999999997</v>
      </c>
      <c r="AM32">
        <v>7.0255447619047642</v>
      </c>
      <c r="AN32">
        <v>0</v>
      </c>
      <c r="AO32">
        <v>12.395980800000002</v>
      </c>
      <c r="AP32">
        <v>5.0635367999999996</v>
      </c>
      <c r="AQ32">
        <v>9.6074000000000002</v>
      </c>
      <c r="AR32">
        <v>21.577017599999998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36.11948292798273</v>
      </c>
      <c r="BB32">
        <f t="shared" si="0"/>
        <v>948.06260012689768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160.79114338214043</v>
      </c>
      <c r="L33">
        <v>66.000490843881849</v>
      </c>
      <c r="M33">
        <v>62.387543252595151</v>
      </c>
      <c r="N33">
        <v>51.878240903497982</v>
      </c>
      <c r="O33">
        <v>73.287946990682457</v>
      </c>
      <c r="P33">
        <v>24.301038062283737</v>
      </c>
      <c r="Q33">
        <v>9.5858448357924804</v>
      </c>
      <c r="R33">
        <v>18.615099020328188</v>
      </c>
      <c r="S33">
        <v>11.590457142857142</v>
      </c>
      <c r="T33">
        <v>0</v>
      </c>
      <c r="U33">
        <v>51.75920962608204</v>
      </c>
      <c r="V33">
        <v>6.2583758193736339</v>
      </c>
      <c r="W33">
        <v>19.734023110700253</v>
      </c>
      <c r="X33">
        <v>64.788799111560238</v>
      </c>
      <c r="Y33">
        <v>0</v>
      </c>
      <c r="Z33">
        <v>5.7974399999999999</v>
      </c>
      <c r="AA33">
        <v>18.736272</v>
      </c>
      <c r="AB33">
        <v>17.352844704000006</v>
      </c>
      <c r="AC33">
        <v>12.7643852736</v>
      </c>
      <c r="AD33">
        <v>16.071074640000003</v>
      </c>
      <c r="AE33">
        <v>14.481785520000004</v>
      </c>
      <c r="AF33">
        <v>6.1515000000000004</v>
      </c>
      <c r="AG33">
        <v>27.318457439999996</v>
      </c>
      <c r="AH33">
        <v>67.171467599999986</v>
      </c>
      <c r="AI33">
        <v>25.159571999999997</v>
      </c>
      <c r="AJ33">
        <v>0</v>
      </c>
      <c r="AK33">
        <v>22.296000000000003</v>
      </c>
      <c r="AL33">
        <v>59.209269999999997</v>
      </c>
      <c r="AM33">
        <v>7.0255447619047642</v>
      </c>
      <c r="AN33">
        <v>0</v>
      </c>
      <c r="AO33">
        <v>12.395980800000002</v>
      </c>
      <c r="AP33">
        <v>5.0635367999999996</v>
      </c>
      <c r="AQ33">
        <v>0</v>
      </c>
      <c r="AR33">
        <v>21.577017599999998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35.729641478382732</v>
      </c>
      <c r="BB33">
        <f t="shared" si="0"/>
        <v>937.83005037649787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160.79114338214043</v>
      </c>
      <c r="L34">
        <v>66.000490843881849</v>
      </c>
      <c r="M34">
        <v>62.387543252595151</v>
      </c>
      <c r="N34">
        <v>51.878240903497982</v>
      </c>
      <c r="O34">
        <v>73.287946990682457</v>
      </c>
      <c r="P34">
        <v>24.301038062283737</v>
      </c>
      <c r="Q34">
        <v>9.5858448357924804</v>
      </c>
      <c r="R34">
        <v>18.615099020328188</v>
      </c>
      <c r="S34">
        <v>11.590457142857142</v>
      </c>
      <c r="T34">
        <v>0</v>
      </c>
      <c r="U34">
        <v>51.75920962608204</v>
      </c>
      <c r="V34">
        <v>6.2583758193736339</v>
      </c>
      <c r="W34">
        <v>19.734023110700253</v>
      </c>
      <c r="X34">
        <v>64.788799111560238</v>
      </c>
      <c r="Y34">
        <v>0</v>
      </c>
      <c r="Z34">
        <v>5.7974399999999999</v>
      </c>
      <c r="AA34">
        <v>18.736272</v>
      </c>
      <c r="AB34">
        <v>17.352844704000006</v>
      </c>
      <c r="AC34">
        <v>12.7643852736</v>
      </c>
      <c r="AD34">
        <v>16.071074640000003</v>
      </c>
      <c r="AE34">
        <v>14.481785520000004</v>
      </c>
      <c r="AF34">
        <v>6.1515000000000004</v>
      </c>
      <c r="AG34">
        <v>27.318457439999996</v>
      </c>
      <c r="AH34">
        <v>67.171467599999986</v>
      </c>
      <c r="AI34">
        <v>8.3865239999999996</v>
      </c>
      <c r="AJ34">
        <v>0</v>
      </c>
      <c r="AK34">
        <v>22.296000000000003</v>
      </c>
      <c r="AL34">
        <v>59.209269999999997</v>
      </c>
      <c r="AM34">
        <v>7.0255447619047642</v>
      </c>
      <c r="AN34">
        <v>0</v>
      </c>
      <c r="AO34">
        <v>12.395980800000002</v>
      </c>
      <c r="AP34">
        <v>5.0635367999999996</v>
      </c>
      <c r="AQ34">
        <v>0</v>
      </c>
      <c r="AR34">
        <v>21.577017599999998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35.114070177582747</v>
      </c>
      <c r="BB34">
        <f t="shared" si="0"/>
        <v>921.67257367729781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160.79114338214043</v>
      </c>
      <c r="L35">
        <v>66.000490843881849</v>
      </c>
      <c r="M35">
        <v>62.387543252595151</v>
      </c>
      <c r="N35">
        <v>51.878240903497982</v>
      </c>
      <c r="O35">
        <v>73.287946990682457</v>
      </c>
      <c r="P35">
        <v>24.301038062283737</v>
      </c>
      <c r="Q35">
        <v>9.5858448357924804</v>
      </c>
      <c r="R35">
        <v>18.615099020328188</v>
      </c>
      <c r="S35">
        <v>11.590457142857142</v>
      </c>
      <c r="T35">
        <v>0</v>
      </c>
      <c r="U35">
        <v>51.75920962608204</v>
      </c>
      <c r="V35">
        <v>6.2583758193736339</v>
      </c>
      <c r="W35">
        <v>19.734023110700253</v>
      </c>
      <c r="X35">
        <v>64.788799111560238</v>
      </c>
      <c r="Y35">
        <v>0</v>
      </c>
      <c r="Z35">
        <v>5.7974399999999999</v>
      </c>
      <c r="AA35">
        <v>18.736272</v>
      </c>
      <c r="AB35">
        <v>17.352844704000006</v>
      </c>
      <c r="AC35">
        <v>12.7643852736</v>
      </c>
      <c r="AD35">
        <v>16.071074640000003</v>
      </c>
      <c r="AE35">
        <v>14.481785520000004</v>
      </c>
      <c r="AF35">
        <v>6.1515000000000004</v>
      </c>
      <c r="AG35">
        <v>27.318457439999996</v>
      </c>
      <c r="AH35">
        <v>67.171467599999986</v>
      </c>
      <c r="AI35">
        <v>8.3865239999999996</v>
      </c>
      <c r="AJ35">
        <v>0</v>
      </c>
      <c r="AK35">
        <v>22.296000000000003</v>
      </c>
      <c r="AL35">
        <v>59.209269999999997</v>
      </c>
      <c r="AM35">
        <v>7.0255447619047642</v>
      </c>
      <c r="AN35">
        <v>0</v>
      </c>
      <c r="AO35">
        <v>12.395980800000002</v>
      </c>
      <c r="AP35">
        <v>5.0635367999999996</v>
      </c>
      <c r="AQ35">
        <v>0</v>
      </c>
      <c r="AR35">
        <v>21.577017599999998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35.114070177582747</v>
      </c>
      <c r="BB35">
        <f t="shared" si="0"/>
        <v>921.67257367729781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160.79114338214043</v>
      </c>
      <c r="L36">
        <v>66.000490843881849</v>
      </c>
      <c r="M36">
        <v>62.387543252595151</v>
      </c>
      <c r="N36">
        <v>51.878240903497982</v>
      </c>
      <c r="O36">
        <v>73.287946990682457</v>
      </c>
      <c r="P36">
        <v>24.301038062283737</v>
      </c>
      <c r="Q36">
        <v>9.5858448357924804</v>
      </c>
      <c r="R36">
        <v>18.615099020328188</v>
      </c>
      <c r="S36">
        <v>11.590457142857142</v>
      </c>
      <c r="T36">
        <v>0</v>
      </c>
      <c r="U36">
        <v>51.75920962608204</v>
      </c>
      <c r="V36">
        <v>6.2583758193736339</v>
      </c>
      <c r="W36">
        <v>19.734023110700253</v>
      </c>
      <c r="X36">
        <v>64.788799111560238</v>
      </c>
      <c r="Y36">
        <v>0</v>
      </c>
      <c r="Z36">
        <v>5.7974399999999999</v>
      </c>
      <c r="AA36">
        <v>18.736272</v>
      </c>
      <c r="AB36">
        <v>17.352844704000006</v>
      </c>
      <c r="AC36">
        <v>12.7643852736</v>
      </c>
      <c r="AD36">
        <v>16.071074640000003</v>
      </c>
      <c r="AE36">
        <v>14.481785520000004</v>
      </c>
      <c r="AF36">
        <v>6.1515000000000004</v>
      </c>
      <c r="AG36">
        <v>27.318457439999996</v>
      </c>
      <c r="AH36">
        <v>67.171467599999986</v>
      </c>
      <c r="AI36">
        <v>8.3865239999999996</v>
      </c>
      <c r="AJ36">
        <v>0</v>
      </c>
      <c r="AK36">
        <v>22.296000000000003</v>
      </c>
      <c r="AL36">
        <v>59.209269999999997</v>
      </c>
      <c r="AM36">
        <v>7.0255447619047642</v>
      </c>
      <c r="AN36">
        <v>0</v>
      </c>
      <c r="AO36">
        <v>12.395980800000002</v>
      </c>
      <c r="AP36">
        <v>5.0635367999999996</v>
      </c>
      <c r="AQ36">
        <v>0</v>
      </c>
      <c r="AR36">
        <v>21.577017599999998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35.114070177582747</v>
      </c>
      <c r="BB36">
        <f t="shared" si="0"/>
        <v>921.67257367729781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160.79114338214043</v>
      </c>
      <c r="L37">
        <v>66.002938854393051</v>
      </c>
      <c r="M37">
        <v>62.387543252595151</v>
      </c>
      <c r="N37">
        <v>51.878240903497982</v>
      </c>
      <c r="O37">
        <v>73.287946990682457</v>
      </c>
      <c r="P37">
        <v>24.301038062283737</v>
      </c>
      <c r="Q37">
        <v>9.5858448357924804</v>
      </c>
      <c r="R37">
        <v>18.615099020328188</v>
      </c>
      <c r="S37">
        <v>11.590457142857142</v>
      </c>
      <c r="T37">
        <v>0</v>
      </c>
      <c r="U37">
        <v>51.75920962608204</v>
      </c>
      <c r="V37">
        <v>6.2583758193736339</v>
      </c>
      <c r="W37">
        <v>19.734023110700253</v>
      </c>
      <c r="X37">
        <v>64.788799111560238</v>
      </c>
      <c r="Y37">
        <v>0</v>
      </c>
      <c r="Z37">
        <v>5.7974399999999999</v>
      </c>
      <c r="AA37">
        <v>18.736272</v>
      </c>
      <c r="AB37">
        <v>17.352844704000006</v>
      </c>
      <c r="AC37">
        <v>12.7643852736</v>
      </c>
      <c r="AD37">
        <v>16.071074640000003</v>
      </c>
      <c r="AE37">
        <v>14.481785520000004</v>
      </c>
      <c r="AF37">
        <v>6.1515000000000004</v>
      </c>
      <c r="AG37">
        <v>27.318457439999996</v>
      </c>
      <c r="AH37">
        <v>67.171467599999986</v>
      </c>
      <c r="AI37">
        <v>8.3865239999999996</v>
      </c>
      <c r="AJ37">
        <v>0</v>
      </c>
      <c r="AK37">
        <v>22.296000000000003</v>
      </c>
      <c r="AL37">
        <v>59.209269999999997</v>
      </c>
      <c r="AM37">
        <v>7.0255447619047642</v>
      </c>
      <c r="AN37">
        <v>0</v>
      </c>
      <c r="AO37">
        <v>12.395980800000002</v>
      </c>
      <c r="AP37">
        <v>5.0635367999999996</v>
      </c>
      <c r="AQ37">
        <v>0</v>
      </c>
      <c r="AR37">
        <v>21.577017599999998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35.114160019994046</v>
      </c>
      <c r="BB37">
        <f t="shared" si="0"/>
        <v>921.67493184539774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160.79114338214043</v>
      </c>
      <c r="L38">
        <v>66.002938854393051</v>
      </c>
      <c r="M38">
        <v>62.387543252595151</v>
      </c>
      <c r="N38">
        <v>51.878240903497982</v>
      </c>
      <c r="O38">
        <v>73.287946990682457</v>
      </c>
      <c r="P38">
        <v>24.301038062283737</v>
      </c>
      <c r="Q38">
        <v>9.5858448357924804</v>
      </c>
      <c r="R38">
        <v>18.615099020328188</v>
      </c>
      <c r="S38">
        <v>11.590457142857142</v>
      </c>
      <c r="T38">
        <v>0</v>
      </c>
      <c r="U38">
        <v>51.75920962608204</v>
      </c>
      <c r="V38">
        <v>6.2583758193736339</v>
      </c>
      <c r="W38">
        <v>19.734023110700253</v>
      </c>
      <c r="X38">
        <v>64.788799111560238</v>
      </c>
      <c r="Y38">
        <v>0</v>
      </c>
      <c r="Z38">
        <v>5.7974399999999999</v>
      </c>
      <c r="AA38">
        <v>18.736272</v>
      </c>
      <c r="AB38">
        <v>17.352844704000006</v>
      </c>
      <c r="AC38">
        <v>12.7643852736</v>
      </c>
      <c r="AD38">
        <v>16.071074640000003</v>
      </c>
      <c r="AE38">
        <v>14.481785520000004</v>
      </c>
      <c r="AF38">
        <v>6.1515000000000004</v>
      </c>
      <c r="AG38">
        <v>27.318457439999996</v>
      </c>
      <c r="AH38">
        <v>67.171467599999986</v>
      </c>
      <c r="AI38">
        <v>8.3865239999999996</v>
      </c>
      <c r="AJ38">
        <v>0</v>
      </c>
      <c r="AK38">
        <v>22.296000000000003</v>
      </c>
      <c r="AL38">
        <v>59.209269999999997</v>
      </c>
      <c r="AM38">
        <v>7.0255447619047642</v>
      </c>
      <c r="AN38">
        <v>0</v>
      </c>
      <c r="AO38">
        <v>12.395980800000002</v>
      </c>
      <c r="AP38">
        <v>5.0635367999999996</v>
      </c>
      <c r="AQ38">
        <v>0</v>
      </c>
      <c r="AR38">
        <v>21.577017599999998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35.114160019994046</v>
      </c>
      <c r="BB38">
        <f t="shared" si="0"/>
        <v>921.67493184539774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160.79114338214043</v>
      </c>
      <c r="L39">
        <v>66.002938854393051</v>
      </c>
      <c r="M39">
        <v>62.387543252595151</v>
      </c>
      <c r="N39">
        <v>51.878240903497982</v>
      </c>
      <c r="O39">
        <v>73.287946990682457</v>
      </c>
      <c r="P39">
        <v>24.301038062283737</v>
      </c>
      <c r="Q39">
        <v>9.5858448357924804</v>
      </c>
      <c r="R39">
        <v>18.615099020328188</v>
      </c>
      <c r="S39">
        <v>11.590457142857142</v>
      </c>
      <c r="T39">
        <v>0</v>
      </c>
      <c r="U39">
        <v>51.75920962608204</v>
      </c>
      <c r="V39">
        <v>6.2583758193736339</v>
      </c>
      <c r="W39">
        <v>19.734023110700253</v>
      </c>
      <c r="X39">
        <v>64.788799111560238</v>
      </c>
      <c r="Y39">
        <v>0</v>
      </c>
      <c r="Z39">
        <v>5.7974399999999999</v>
      </c>
      <c r="AA39">
        <v>18.736272</v>
      </c>
      <c r="AB39">
        <v>17.352844704000006</v>
      </c>
      <c r="AC39">
        <v>12.7643852736</v>
      </c>
      <c r="AD39">
        <v>16.071074640000003</v>
      </c>
      <c r="AE39">
        <v>14.481785520000004</v>
      </c>
      <c r="AF39">
        <v>6.1515000000000004</v>
      </c>
      <c r="AG39">
        <v>27.318457439999996</v>
      </c>
      <c r="AH39">
        <v>67.171467599999986</v>
      </c>
      <c r="AI39">
        <v>8.3865239999999996</v>
      </c>
      <c r="AJ39">
        <v>0</v>
      </c>
      <c r="AK39">
        <v>22.296000000000003</v>
      </c>
      <c r="AL39">
        <v>59.209269999999997</v>
      </c>
      <c r="AM39">
        <v>7.0255447619047642</v>
      </c>
      <c r="AN39">
        <v>0</v>
      </c>
      <c r="AO39">
        <v>12.395980800000002</v>
      </c>
      <c r="AP39">
        <v>5.0635367999999996</v>
      </c>
      <c r="AQ39">
        <v>0</v>
      </c>
      <c r="AR39">
        <v>21.577017599999998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35.114160019994046</v>
      </c>
      <c r="BB39">
        <f t="shared" si="0"/>
        <v>921.67493184539774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160.79114338214043</v>
      </c>
      <c r="L40">
        <v>76.995770167707505</v>
      </c>
      <c r="M40">
        <v>62.387543252595151</v>
      </c>
      <c r="N40">
        <v>51.878240903497982</v>
      </c>
      <c r="O40">
        <v>73.287946990682457</v>
      </c>
      <c r="P40">
        <v>24.301038062283737</v>
      </c>
      <c r="Q40">
        <v>9.5858448357924804</v>
      </c>
      <c r="R40">
        <v>18.615099020328188</v>
      </c>
      <c r="S40">
        <v>11.590457142857142</v>
      </c>
      <c r="T40">
        <v>0</v>
      </c>
      <c r="U40">
        <v>51.75920962608204</v>
      </c>
      <c r="V40">
        <v>6.2583758193736339</v>
      </c>
      <c r="W40">
        <v>19.734023110700253</v>
      </c>
      <c r="X40">
        <v>64.788799111560238</v>
      </c>
      <c r="Y40">
        <v>0</v>
      </c>
      <c r="Z40">
        <v>5.7974399999999999</v>
      </c>
      <c r="AA40">
        <v>18.736272</v>
      </c>
      <c r="AB40">
        <v>17.352844704000006</v>
      </c>
      <c r="AC40">
        <v>12.7643852736</v>
      </c>
      <c r="AD40">
        <v>16.071074640000003</v>
      </c>
      <c r="AE40">
        <v>14.481785520000004</v>
      </c>
      <c r="AF40">
        <v>6.1515000000000004</v>
      </c>
      <c r="AG40">
        <v>27.318457439999996</v>
      </c>
      <c r="AH40">
        <v>67.171467599999986</v>
      </c>
      <c r="AI40">
        <v>8.3865239999999996</v>
      </c>
      <c r="AJ40">
        <v>0</v>
      </c>
      <c r="AK40">
        <v>22.296000000000003</v>
      </c>
      <c r="AL40">
        <v>59.209269999999997</v>
      </c>
      <c r="AM40">
        <v>7.0255447619047642</v>
      </c>
      <c r="AN40">
        <v>0</v>
      </c>
      <c r="AO40">
        <v>12.395980800000002</v>
      </c>
      <c r="AP40">
        <v>5.0635367999999996</v>
      </c>
      <c r="AQ40">
        <v>0</v>
      </c>
      <c r="AR40">
        <v>21.577017599999998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35.517596929415447</v>
      </c>
      <c r="BB40">
        <f t="shared" si="0"/>
        <v>932.26432624929066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160.79114338214043</v>
      </c>
      <c r="L41">
        <v>91.996181485531025</v>
      </c>
      <c r="M41">
        <v>62.387543252595151</v>
      </c>
      <c r="N41">
        <v>51.878240903497982</v>
      </c>
      <c r="O41">
        <v>73.287946990682457</v>
      </c>
      <c r="P41">
        <v>24.301038062283737</v>
      </c>
      <c r="Q41">
        <v>9.5858448357924804</v>
      </c>
      <c r="R41">
        <v>18.615099020328188</v>
      </c>
      <c r="S41">
        <v>11.590457142857142</v>
      </c>
      <c r="T41">
        <v>0</v>
      </c>
      <c r="U41">
        <v>51.75920962608204</v>
      </c>
      <c r="V41">
        <v>6.2583758193736339</v>
      </c>
      <c r="W41">
        <v>19.734023110700253</v>
      </c>
      <c r="X41">
        <v>64.788799111560238</v>
      </c>
      <c r="Y41">
        <v>0</v>
      </c>
      <c r="Z41">
        <v>5.7974399999999999</v>
      </c>
      <c r="AA41">
        <v>18.736272</v>
      </c>
      <c r="AB41">
        <v>17.352844704000006</v>
      </c>
      <c r="AC41">
        <v>12.7643852736</v>
      </c>
      <c r="AD41">
        <v>16.071074640000003</v>
      </c>
      <c r="AE41">
        <v>14.481785520000004</v>
      </c>
      <c r="AF41">
        <v>6.1515000000000004</v>
      </c>
      <c r="AG41">
        <v>27.318457439999996</v>
      </c>
      <c r="AH41">
        <v>67.171467599999986</v>
      </c>
      <c r="AI41">
        <v>8.3865239999999996</v>
      </c>
      <c r="AJ41">
        <v>0</v>
      </c>
      <c r="AK41">
        <v>22.296000000000003</v>
      </c>
      <c r="AL41">
        <v>59.209269999999997</v>
      </c>
      <c r="AM41">
        <v>7.0255447619047642</v>
      </c>
      <c r="AN41">
        <v>0</v>
      </c>
      <c r="AO41">
        <v>12.395980800000002</v>
      </c>
      <c r="AP41">
        <v>5.0635367999999996</v>
      </c>
      <c r="AQ41">
        <v>0</v>
      </c>
      <c r="AR41">
        <v>21.577017599999998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36.068112025065091</v>
      </c>
      <c r="BB41">
        <f t="shared" si="0"/>
        <v>946.71422247146461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160.79114338214043</v>
      </c>
      <c r="L42">
        <v>99.99905457212364</v>
      </c>
      <c r="M42">
        <v>62.387543252595151</v>
      </c>
      <c r="N42">
        <v>51.878240903497982</v>
      </c>
      <c r="O42">
        <v>73.287946990682457</v>
      </c>
      <c r="P42">
        <v>24.301038062283737</v>
      </c>
      <c r="Q42">
        <v>9.5858448357924804</v>
      </c>
      <c r="R42">
        <v>18.615099020328188</v>
      </c>
      <c r="S42">
        <v>11.590457142857142</v>
      </c>
      <c r="T42">
        <v>0</v>
      </c>
      <c r="U42">
        <v>51.75920962608204</v>
      </c>
      <c r="V42">
        <v>6.2583758193736339</v>
      </c>
      <c r="W42">
        <v>19.734023110700253</v>
      </c>
      <c r="X42">
        <v>64.788799111560238</v>
      </c>
      <c r="Y42">
        <v>0</v>
      </c>
      <c r="Z42">
        <v>5.7974399999999999</v>
      </c>
      <c r="AA42">
        <v>18.736272</v>
      </c>
      <c r="AB42">
        <v>17.352844704000006</v>
      </c>
      <c r="AC42">
        <v>12.7643852736</v>
      </c>
      <c r="AD42">
        <v>16.071074640000003</v>
      </c>
      <c r="AE42">
        <v>14.481785520000004</v>
      </c>
      <c r="AF42">
        <v>6.1515000000000004</v>
      </c>
      <c r="AG42">
        <v>27.318457439999996</v>
      </c>
      <c r="AH42">
        <v>67.171467599999986</v>
      </c>
      <c r="AI42">
        <v>8.3865239999999996</v>
      </c>
      <c r="AJ42">
        <v>0</v>
      </c>
      <c r="AK42">
        <v>22.296000000000003</v>
      </c>
      <c r="AL42">
        <v>59.209269999999997</v>
      </c>
      <c r="AM42">
        <v>7.0255447619047642</v>
      </c>
      <c r="AN42">
        <v>0</v>
      </c>
      <c r="AO42">
        <v>12.395980800000002</v>
      </c>
      <c r="AP42">
        <v>5.0635367999999996</v>
      </c>
      <c r="AQ42">
        <v>0</v>
      </c>
      <c r="AR42">
        <v>21.577017599999998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36.361817467487327</v>
      </c>
      <c r="BB42">
        <f t="shared" si="0"/>
        <v>954.4233901156349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160.79114338214043</v>
      </c>
      <c r="L43">
        <v>96.998996056581575</v>
      </c>
      <c r="M43">
        <v>62.387543252595151</v>
      </c>
      <c r="N43">
        <v>51.878240903497982</v>
      </c>
      <c r="O43">
        <v>73.287946990682457</v>
      </c>
      <c r="P43">
        <v>24.446879456421442</v>
      </c>
      <c r="Q43">
        <v>9.5858448357924804</v>
      </c>
      <c r="R43">
        <v>18.615099020328188</v>
      </c>
      <c r="S43">
        <v>11.590457142857142</v>
      </c>
      <c r="T43">
        <v>0</v>
      </c>
      <c r="U43">
        <v>51.75920962608204</v>
      </c>
      <c r="V43">
        <v>6.2583758193736339</v>
      </c>
      <c r="W43">
        <v>19.734023110700253</v>
      </c>
      <c r="X43">
        <v>64.788799111560238</v>
      </c>
      <c r="Y43">
        <v>0</v>
      </c>
      <c r="Z43">
        <v>5.7974399999999999</v>
      </c>
      <c r="AA43">
        <v>18.736272</v>
      </c>
      <c r="AB43">
        <v>17.352844704000006</v>
      </c>
      <c r="AC43">
        <v>12.7643852736</v>
      </c>
      <c r="AD43">
        <v>16.071074640000003</v>
      </c>
      <c r="AE43">
        <v>14.481785520000004</v>
      </c>
      <c r="AF43">
        <v>4.4427500000000002</v>
      </c>
      <c r="AG43">
        <v>27.318457439999996</v>
      </c>
      <c r="AH43">
        <v>67.171467599999986</v>
      </c>
      <c r="AI43">
        <v>8.3865239999999996</v>
      </c>
      <c r="AJ43">
        <v>0</v>
      </c>
      <c r="AK43">
        <v>22.296000000000003</v>
      </c>
      <c r="AL43">
        <v>59.209269999999997</v>
      </c>
      <c r="AM43">
        <v>7.0255447619047642</v>
      </c>
      <c r="AN43">
        <v>0</v>
      </c>
      <c r="AO43">
        <v>12.395980800000002</v>
      </c>
      <c r="AP43">
        <v>5.0635367999999996</v>
      </c>
      <c r="AQ43">
        <v>0</v>
      </c>
      <c r="AR43">
        <v>21.577017599999998</v>
      </c>
      <c r="AS43">
        <v>14.179484159999999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36.200600773075891</v>
      </c>
      <c r="BB43">
        <f t="shared" si="0"/>
        <v>950.19179323504216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160.79114338214043</v>
      </c>
      <c r="L44">
        <v>96.003977314525073</v>
      </c>
      <c r="M44">
        <v>62.387543252595151</v>
      </c>
      <c r="N44">
        <v>51.878240903497982</v>
      </c>
      <c r="O44">
        <v>73.287946990682457</v>
      </c>
      <c r="P44">
        <v>24.301038062283737</v>
      </c>
      <c r="Q44">
        <v>9.5858448357924804</v>
      </c>
      <c r="R44">
        <v>18.615099020328188</v>
      </c>
      <c r="S44">
        <v>11.590457142857142</v>
      </c>
      <c r="T44">
        <v>0</v>
      </c>
      <c r="U44">
        <v>51.75920962608204</v>
      </c>
      <c r="V44">
        <v>6.2583758193736339</v>
      </c>
      <c r="W44">
        <v>19.734023110700253</v>
      </c>
      <c r="X44">
        <v>64.788799111560238</v>
      </c>
      <c r="Y44">
        <v>0</v>
      </c>
      <c r="Z44">
        <v>5.7974399999999999</v>
      </c>
      <c r="AA44">
        <v>18.736272</v>
      </c>
      <c r="AB44">
        <v>17.352844704000006</v>
      </c>
      <c r="AC44">
        <v>12.7643852736</v>
      </c>
      <c r="AD44">
        <v>16.071074640000003</v>
      </c>
      <c r="AE44">
        <v>14.481785520000004</v>
      </c>
      <c r="AF44">
        <v>4.4427500000000002</v>
      </c>
      <c r="AG44">
        <v>27.318457439999996</v>
      </c>
      <c r="AH44">
        <v>67.171467599999986</v>
      </c>
      <c r="AI44">
        <v>8.3865239999999996</v>
      </c>
      <c r="AJ44">
        <v>0</v>
      </c>
      <c r="AK44">
        <v>22.296000000000003</v>
      </c>
      <c r="AL44">
        <v>59.209269999999997</v>
      </c>
      <c r="AM44">
        <v>7.0255447619047642</v>
      </c>
      <c r="AN44">
        <v>0</v>
      </c>
      <c r="AO44">
        <v>12.395980800000002</v>
      </c>
      <c r="AP44">
        <v>5.0635367999999996</v>
      </c>
      <c r="AQ44">
        <v>0</v>
      </c>
      <c r="AR44">
        <v>21.577017599999998</v>
      </c>
      <c r="AS44">
        <v>14.179484159999999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36.158731206059699</v>
      </c>
      <c r="BB44">
        <f t="shared" si="0"/>
        <v>949.09280266586404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160.79114338214043</v>
      </c>
      <c r="L45">
        <v>105.00426125350752</v>
      </c>
      <c r="M45">
        <v>62.387543252595151</v>
      </c>
      <c r="N45">
        <v>51.878240903497982</v>
      </c>
      <c r="O45">
        <v>73.287946990682457</v>
      </c>
      <c r="P45">
        <v>24.301038062283737</v>
      </c>
      <c r="Q45">
        <v>9.5858448357924804</v>
      </c>
      <c r="R45">
        <v>18.615099020328188</v>
      </c>
      <c r="S45">
        <v>11.590457142857142</v>
      </c>
      <c r="T45">
        <v>0</v>
      </c>
      <c r="U45">
        <v>51.75920962608204</v>
      </c>
      <c r="V45">
        <v>6.2583758193736339</v>
      </c>
      <c r="W45">
        <v>19.734023110700253</v>
      </c>
      <c r="X45">
        <v>64.788799111560238</v>
      </c>
      <c r="Y45">
        <v>0</v>
      </c>
      <c r="Z45">
        <v>5.7974399999999999</v>
      </c>
      <c r="AA45">
        <v>18.736272</v>
      </c>
      <c r="AB45">
        <v>17.352844704000006</v>
      </c>
      <c r="AC45">
        <v>12.7643852736</v>
      </c>
      <c r="AD45">
        <v>16.071074640000003</v>
      </c>
      <c r="AE45">
        <v>14.481785520000004</v>
      </c>
      <c r="AF45">
        <v>4.4427500000000002</v>
      </c>
      <c r="AG45">
        <v>27.318457439999996</v>
      </c>
      <c r="AH45">
        <v>67.171467599999986</v>
      </c>
      <c r="AI45">
        <v>13.977540000000001</v>
      </c>
      <c r="AJ45">
        <v>0</v>
      </c>
      <c r="AK45">
        <v>22.296000000000003</v>
      </c>
      <c r="AL45">
        <v>59.209269999999997</v>
      </c>
      <c r="AM45">
        <v>7.0255447619047642</v>
      </c>
      <c r="AN45">
        <v>0</v>
      </c>
      <c r="AO45">
        <v>12.395980800000002</v>
      </c>
      <c r="AP45">
        <v>5.0635367999999996</v>
      </c>
      <c r="AQ45">
        <v>0</v>
      </c>
      <c r="AR45">
        <v>21.577017599999998</v>
      </c>
      <c r="AS45">
        <v>14.179484159999999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36.694232353179274</v>
      </c>
      <c r="BB45">
        <f t="shared" si="0"/>
        <v>963.14860145772684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160.79114338214043</v>
      </c>
      <c r="L46">
        <v>99.004073268628545</v>
      </c>
      <c r="M46">
        <v>62.387543252595151</v>
      </c>
      <c r="N46">
        <v>51.878240903497982</v>
      </c>
      <c r="O46">
        <v>73.287946990682457</v>
      </c>
      <c r="P46">
        <v>24.301038062283737</v>
      </c>
      <c r="Q46">
        <v>9.5858448357924804</v>
      </c>
      <c r="R46">
        <v>18.615099020328188</v>
      </c>
      <c r="S46">
        <v>11.590457142857142</v>
      </c>
      <c r="T46">
        <v>0</v>
      </c>
      <c r="U46">
        <v>51.75920962608204</v>
      </c>
      <c r="V46">
        <v>6.2583758193736339</v>
      </c>
      <c r="W46">
        <v>19.734023110700253</v>
      </c>
      <c r="X46">
        <v>64.788799111560238</v>
      </c>
      <c r="Y46">
        <v>0</v>
      </c>
      <c r="Z46">
        <v>5.7974399999999999</v>
      </c>
      <c r="AA46">
        <v>18.736272</v>
      </c>
      <c r="AB46">
        <v>17.352844704000006</v>
      </c>
      <c r="AC46">
        <v>12.7643852736</v>
      </c>
      <c r="AD46">
        <v>16.071074640000003</v>
      </c>
      <c r="AE46">
        <v>14.481785520000004</v>
      </c>
      <c r="AF46">
        <v>4.4427500000000002</v>
      </c>
      <c r="AG46">
        <v>27.318457439999996</v>
      </c>
      <c r="AH46">
        <v>67.171467599999986</v>
      </c>
      <c r="AI46">
        <v>13.977540000000001</v>
      </c>
      <c r="AJ46">
        <v>0</v>
      </c>
      <c r="AK46">
        <v>22.296000000000003</v>
      </c>
      <c r="AL46">
        <v>59.209269999999997</v>
      </c>
      <c r="AM46">
        <v>7.0255447619047642</v>
      </c>
      <c r="AN46">
        <v>0</v>
      </c>
      <c r="AO46">
        <v>12.395980800000002</v>
      </c>
      <c r="AP46">
        <v>5.0635367999999996</v>
      </c>
      <c r="AQ46">
        <v>0</v>
      </c>
      <c r="AR46">
        <v>21.577017599999998</v>
      </c>
      <c r="AS46">
        <v>14.179484159999999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36.474025454029004</v>
      </c>
      <c r="BB46">
        <f t="shared" si="0"/>
        <v>957.36862037199808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160.79114338214043</v>
      </c>
      <c r="L47">
        <v>63.00118476727787</v>
      </c>
      <c r="M47">
        <v>62.387543252595151</v>
      </c>
      <c r="N47">
        <v>51.878240903497982</v>
      </c>
      <c r="O47">
        <v>73.287946990682457</v>
      </c>
      <c r="P47">
        <v>24.301038062283737</v>
      </c>
      <c r="Q47">
        <v>9.5858448357924804</v>
      </c>
      <c r="R47">
        <v>18.615099020328188</v>
      </c>
      <c r="S47">
        <v>11.590457142857142</v>
      </c>
      <c r="T47">
        <v>0</v>
      </c>
      <c r="U47">
        <v>51.75920962608204</v>
      </c>
      <c r="V47">
        <v>6.2583758193736339</v>
      </c>
      <c r="W47">
        <v>19.734023110700253</v>
      </c>
      <c r="X47">
        <v>64.788799111560238</v>
      </c>
      <c r="Y47">
        <v>0</v>
      </c>
      <c r="Z47">
        <v>5.7974399999999999</v>
      </c>
      <c r="AA47">
        <v>18.736272</v>
      </c>
      <c r="AB47">
        <v>17.352844704000006</v>
      </c>
      <c r="AC47">
        <v>12.7643852736</v>
      </c>
      <c r="AD47">
        <v>16.071074640000003</v>
      </c>
      <c r="AE47">
        <v>14.481785520000004</v>
      </c>
      <c r="AF47">
        <v>4.4427500000000002</v>
      </c>
      <c r="AG47">
        <v>27.318457439999996</v>
      </c>
      <c r="AH47">
        <v>67.171467599999986</v>
      </c>
      <c r="AI47">
        <v>13.977540000000001</v>
      </c>
      <c r="AJ47">
        <v>0</v>
      </c>
      <c r="AK47">
        <v>22.296000000000003</v>
      </c>
      <c r="AL47">
        <v>59.209269999999997</v>
      </c>
      <c r="AM47">
        <v>7.0255447619047642</v>
      </c>
      <c r="AN47">
        <v>0</v>
      </c>
      <c r="AO47">
        <v>12.395980800000002</v>
      </c>
      <c r="AP47">
        <v>5.0635367999999996</v>
      </c>
      <c r="AQ47">
        <v>0</v>
      </c>
      <c r="AR47">
        <v>21.577017599999998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35.146474898149563</v>
      </c>
      <c r="BB47">
        <f t="shared" si="0"/>
        <v>922.52312888012682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160.79114338214043</v>
      </c>
      <c r="L48">
        <v>63.000486595453793</v>
      </c>
      <c r="M48">
        <v>62.387543252595151</v>
      </c>
      <c r="N48">
        <v>51.878240903497982</v>
      </c>
      <c r="O48">
        <v>73.287946990682457</v>
      </c>
      <c r="P48">
        <v>24.301038062283737</v>
      </c>
      <c r="Q48">
        <v>9.5858448357924804</v>
      </c>
      <c r="R48">
        <v>18.615099020328188</v>
      </c>
      <c r="S48">
        <v>11.590457142857142</v>
      </c>
      <c r="T48">
        <v>0</v>
      </c>
      <c r="U48">
        <v>51.75920962608204</v>
      </c>
      <c r="V48">
        <v>6.2583758193736339</v>
      </c>
      <c r="W48">
        <v>19.734023110700253</v>
      </c>
      <c r="X48">
        <v>64.788799111560238</v>
      </c>
      <c r="Y48">
        <v>0</v>
      </c>
      <c r="Z48">
        <v>5.7974399999999999</v>
      </c>
      <c r="AA48">
        <v>18.736272</v>
      </c>
      <c r="AB48">
        <v>17.352844704000006</v>
      </c>
      <c r="AC48">
        <v>12.7643852736</v>
      </c>
      <c r="AD48">
        <v>16.071074640000003</v>
      </c>
      <c r="AE48">
        <v>14.481785520000004</v>
      </c>
      <c r="AF48">
        <v>4.4427500000000002</v>
      </c>
      <c r="AG48">
        <v>27.318457439999996</v>
      </c>
      <c r="AH48">
        <v>67.171467599999986</v>
      </c>
      <c r="AI48">
        <v>13.977540000000001</v>
      </c>
      <c r="AJ48">
        <v>0</v>
      </c>
      <c r="AK48">
        <v>22.296000000000003</v>
      </c>
      <c r="AL48">
        <v>59.209269999999997</v>
      </c>
      <c r="AM48">
        <v>7.0255447619047642</v>
      </c>
      <c r="AN48">
        <v>0</v>
      </c>
      <c r="AO48">
        <v>12.395980800000002</v>
      </c>
      <c r="AP48">
        <v>5.0635367999999996</v>
      </c>
      <c r="AQ48">
        <v>0</v>
      </c>
      <c r="AR48">
        <v>21.577017599999998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35.146449275243597</v>
      </c>
      <c r="BB48">
        <f t="shared" si="0"/>
        <v>922.52245633120867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160.78931467609709</v>
      </c>
      <c r="L49">
        <v>63.000486595453793</v>
      </c>
      <c r="M49">
        <v>62.387543252595151</v>
      </c>
      <c r="N49">
        <v>51.878240903497982</v>
      </c>
      <c r="O49">
        <v>73.287946990682457</v>
      </c>
      <c r="P49">
        <v>24.446879456421442</v>
      </c>
      <c r="Q49">
        <v>9.5858448357924804</v>
      </c>
      <c r="R49">
        <v>18.615099020328188</v>
      </c>
      <c r="S49">
        <v>11.590457142857142</v>
      </c>
      <c r="T49">
        <v>0</v>
      </c>
      <c r="U49">
        <v>51.75920962608204</v>
      </c>
      <c r="V49">
        <v>6.2583758193736339</v>
      </c>
      <c r="W49">
        <v>19.734023110700253</v>
      </c>
      <c r="X49">
        <v>64.788799111560238</v>
      </c>
      <c r="Y49">
        <v>0</v>
      </c>
      <c r="Z49">
        <v>5.7974399999999999</v>
      </c>
      <c r="AA49">
        <v>18.736272</v>
      </c>
      <c r="AB49">
        <v>11.568563136000002</v>
      </c>
      <c r="AC49">
        <v>12.7643852736</v>
      </c>
      <c r="AD49">
        <v>16.071074640000003</v>
      </c>
      <c r="AE49">
        <v>14.481785520000004</v>
      </c>
      <c r="AF49">
        <v>4.4427500000000002</v>
      </c>
      <c r="AG49">
        <v>27.318457439999996</v>
      </c>
      <c r="AH49">
        <v>67.171467599999986</v>
      </c>
      <c r="AI49">
        <v>13.977540000000001</v>
      </c>
      <c r="AJ49">
        <v>0</v>
      </c>
      <c r="AK49">
        <v>22.296000000000003</v>
      </c>
      <c r="AL49">
        <v>59.209269999999997</v>
      </c>
      <c r="AM49">
        <v>7.0255447619047642</v>
      </c>
      <c r="AN49">
        <v>0</v>
      </c>
      <c r="AO49">
        <v>12.395980800000002</v>
      </c>
      <c r="AP49">
        <v>5.0635367999999996</v>
      </c>
      <c r="AQ49">
        <v>0</v>
      </c>
      <c r="AR49">
        <v>21.577017599999998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34.939451416503829</v>
      </c>
      <c r="BB49">
        <f t="shared" si="0"/>
        <v>917.08918531004292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160.78931467609709</v>
      </c>
      <c r="L50">
        <v>63.001397422531774</v>
      </c>
      <c r="M50">
        <v>62.387543252595151</v>
      </c>
      <c r="N50">
        <v>51.878240903497982</v>
      </c>
      <c r="O50">
        <v>73.287946990682457</v>
      </c>
      <c r="P50">
        <v>24.301038062283737</v>
      </c>
      <c r="Q50">
        <v>9.5854074431818184</v>
      </c>
      <c r="R50">
        <v>18.619203237410073</v>
      </c>
      <c r="S50">
        <v>11.589080227970189</v>
      </c>
      <c r="T50">
        <v>0</v>
      </c>
      <c r="U50">
        <v>51.75920962608204</v>
      </c>
      <c r="V50">
        <v>6.2583758193736339</v>
      </c>
      <c r="W50">
        <v>19.734023110700253</v>
      </c>
      <c r="X50">
        <v>64.788799111560238</v>
      </c>
      <c r="Y50">
        <v>0</v>
      </c>
      <c r="Z50">
        <v>5.7974399999999999</v>
      </c>
      <c r="AA50">
        <v>18.736272</v>
      </c>
      <c r="AB50">
        <v>11.568563136000002</v>
      </c>
      <c r="AC50">
        <v>12.7643852736</v>
      </c>
      <c r="AD50">
        <v>16.071074640000003</v>
      </c>
      <c r="AE50">
        <v>14.481785520000004</v>
      </c>
      <c r="AF50">
        <v>4.4427500000000002</v>
      </c>
      <c r="AG50">
        <v>27.318457439999996</v>
      </c>
      <c r="AH50">
        <v>67.171467599999986</v>
      </c>
      <c r="AI50">
        <v>13.977540000000001</v>
      </c>
      <c r="AJ50">
        <v>0</v>
      </c>
      <c r="AK50">
        <v>22.296000000000003</v>
      </c>
      <c r="AL50">
        <v>59.209269999999997</v>
      </c>
      <c r="AM50">
        <v>7.0255447619047642</v>
      </c>
      <c r="AN50">
        <v>0</v>
      </c>
      <c r="AO50">
        <v>12.395980800000002</v>
      </c>
      <c r="AP50">
        <v>4.2758755200000005</v>
      </c>
      <c r="AQ50">
        <v>0</v>
      </c>
      <c r="AR50">
        <v>21.577017599999998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34.905309598289904</v>
      </c>
      <c r="BB50">
        <f t="shared" si="0"/>
        <v>916.19302519078133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130.00437615756348</v>
      </c>
      <c r="L51">
        <v>63.002696668472367</v>
      </c>
      <c r="M51">
        <v>62.387543252595151</v>
      </c>
      <c r="N51">
        <v>51.878240903497982</v>
      </c>
      <c r="O51">
        <v>73.287946990682457</v>
      </c>
      <c r="P51">
        <v>24.301038062283737</v>
      </c>
      <c r="Q51">
        <v>9.5858448357924804</v>
      </c>
      <c r="R51">
        <v>18.615099020328188</v>
      </c>
      <c r="S51">
        <v>11.590457142857142</v>
      </c>
      <c r="T51">
        <v>0</v>
      </c>
      <c r="U51">
        <v>51.75920962608204</v>
      </c>
      <c r="V51">
        <v>6.2583758193736339</v>
      </c>
      <c r="W51">
        <v>19.734023110700253</v>
      </c>
      <c r="X51">
        <v>64.788799111560238</v>
      </c>
      <c r="Y51">
        <v>0</v>
      </c>
      <c r="Z51">
        <v>5.7974399999999999</v>
      </c>
      <c r="AA51">
        <v>18.736272</v>
      </c>
      <c r="AB51">
        <v>11.568563136000002</v>
      </c>
      <c r="AC51">
        <v>12.7643852736</v>
      </c>
      <c r="AD51">
        <v>16.071074640000003</v>
      </c>
      <c r="AE51">
        <v>14.481785520000004</v>
      </c>
      <c r="AF51">
        <v>4.4427500000000002</v>
      </c>
      <c r="AG51">
        <v>27.318457439999996</v>
      </c>
      <c r="AH51">
        <v>67.171467599999986</v>
      </c>
      <c r="AI51">
        <v>6.7092191999999997</v>
      </c>
      <c r="AJ51">
        <v>0</v>
      </c>
      <c r="AK51">
        <v>22.296000000000003</v>
      </c>
      <c r="AL51">
        <v>62.416800000000002</v>
      </c>
      <c r="AM51">
        <v>7.0255447619047642</v>
      </c>
      <c r="AN51">
        <v>0</v>
      </c>
      <c r="AO51">
        <v>12.395980800000002</v>
      </c>
      <c r="AP51">
        <v>4.2758755200000005</v>
      </c>
      <c r="AQ51">
        <v>0</v>
      </c>
      <c r="AR51">
        <v>21.577017599999998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33.626434368766283</v>
      </c>
      <c r="BB51">
        <f t="shared" si="0"/>
        <v>882.6251804381277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90.004772932654376</v>
      </c>
      <c r="L52">
        <v>63.002696668472367</v>
      </c>
      <c r="M52">
        <v>62.387543252595151</v>
      </c>
      <c r="N52">
        <v>51.878240903497982</v>
      </c>
      <c r="O52">
        <v>73.287946990682457</v>
      </c>
      <c r="P52">
        <v>24.301038062283737</v>
      </c>
      <c r="Q52">
        <v>9.5858448357924804</v>
      </c>
      <c r="R52">
        <v>18.615099020328188</v>
      </c>
      <c r="S52">
        <v>11.590457142857142</v>
      </c>
      <c r="T52">
        <v>0</v>
      </c>
      <c r="U52">
        <v>51.75920962608204</v>
      </c>
      <c r="V52">
        <v>6.2583758193736339</v>
      </c>
      <c r="W52">
        <v>19.734023110700253</v>
      </c>
      <c r="X52">
        <v>64.788799111560238</v>
      </c>
      <c r="Y52">
        <v>0</v>
      </c>
      <c r="Z52">
        <v>5.7974399999999999</v>
      </c>
      <c r="AA52">
        <v>18.736272</v>
      </c>
      <c r="AB52">
        <v>11.568563136000002</v>
      </c>
      <c r="AC52">
        <v>12.7643852736</v>
      </c>
      <c r="AD52">
        <v>16.071074640000003</v>
      </c>
      <c r="AE52">
        <v>14.481785520000004</v>
      </c>
      <c r="AF52">
        <v>4.4427500000000002</v>
      </c>
      <c r="AG52">
        <v>27.318457439999996</v>
      </c>
      <c r="AH52">
        <v>67.171467599999986</v>
      </c>
      <c r="AI52">
        <v>6.7092191999999997</v>
      </c>
      <c r="AJ52">
        <v>0</v>
      </c>
      <c r="AK52">
        <v>22.296000000000003</v>
      </c>
      <c r="AL52">
        <v>62.416800000000002</v>
      </c>
      <c r="AM52">
        <v>7.0255447619047642</v>
      </c>
      <c r="AN52">
        <v>0</v>
      </c>
      <c r="AO52">
        <v>12.395980800000002</v>
      </c>
      <c r="AP52">
        <v>4.2758755200000005</v>
      </c>
      <c r="AQ52">
        <v>0</v>
      </c>
      <c r="AR52">
        <v>21.577017599999998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32.158448970533357</v>
      </c>
      <c r="BB52">
        <f t="shared" si="0"/>
        <v>844.09356261145149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85.007379906403216</v>
      </c>
      <c r="L53">
        <v>63.000638374098457</v>
      </c>
      <c r="M53">
        <v>62.387543252595151</v>
      </c>
      <c r="N53">
        <v>51.878240903497982</v>
      </c>
      <c r="O53">
        <v>73.287946990682457</v>
      </c>
      <c r="P53">
        <v>24.301038062283737</v>
      </c>
      <c r="Q53">
        <v>9.5858448357924804</v>
      </c>
      <c r="R53">
        <v>18.615099020328188</v>
      </c>
      <c r="S53">
        <v>11.590457142857142</v>
      </c>
      <c r="T53">
        <v>0</v>
      </c>
      <c r="U53">
        <v>51.75920962608204</v>
      </c>
      <c r="V53">
        <v>6.2583758193736339</v>
      </c>
      <c r="W53">
        <v>19.734023110700253</v>
      </c>
      <c r="X53">
        <v>64.788799111560238</v>
      </c>
      <c r="Y53">
        <v>0</v>
      </c>
      <c r="Z53">
        <v>5.7974399999999999</v>
      </c>
      <c r="AA53">
        <v>18.736272</v>
      </c>
      <c r="AB53">
        <v>11.568563136000002</v>
      </c>
      <c r="AC53">
        <v>12.7643852736</v>
      </c>
      <c r="AD53">
        <v>16.071074640000003</v>
      </c>
      <c r="AE53">
        <v>16.904807999999999</v>
      </c>
      <c r="AF53">
        <v>4.4427500000000002</v>
      </c>
      <c r="AG53">
        <v>27.318457439999996</v>
      </c>
      <c r="AH53">
        <v>67.171467599999986</v>
      </c>
      <c r="AI53">
        <v>6.7092191999999997</v>
      </c>
      <c r="AJ53">
        <v>0</v>
      </c>
      <c r="AK53">
        <v>22.296000000000003</v>
      </c>
      <c r="AL53">
        <v>62.416800000000002</v>
      </c>
      <c r="AM53">
        <v>7.0255447619047642</v>
      </c>
      <c r="AN53">
        <v>0</v>
      </c>
      <c r="AO53">
        <v>12.395980800000002</v>
      </c>
      <c r="AP53">
        <v>4.2758755200000005</v>
      </c>
      <c r="AQ53">
        <v>0</v>
      </c>
      <c r="AR53">
        <v>21.577017599999998</v>
      </c>
      <c r="AS53">
        <v>13.884078240000001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32.059297270808997</v>
      </c>
      <c r="BB53">
        <f t="shared" si="0"/>
        <v>841.49103309695079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85.007379906403216</v>
      </c>
      <c r="L54">
        <v>63.000638374098457</v>
      </c>
      <c r="M54">
        <v>62.387543252595151</v>
      </c>
      <c r="N54">
        <v>51.878240903497982</v>
      </c>
      <c r="O54">
        <v>73.287946990682457</v>
      </c>
      <c r="P54">
        <v>24.301038062283737</v>
      </c>
      <c r="Q54">
        <v>9.5858448357924804</v>
      </c>
      <c r="R54">
        <v>18.615099020328188</v>
      </c>
      <c r="S54">
        <v>11.590457142857142</v>
      </c>
      <c r="T54">
        <v>0</v>
      </c>
      <c r="U54">
        <v>51.75920962608204</v>
      </c>
      <c r="V54">
        <v>6.2583758193736339</v>
      </c>
      <c r="W54">
        <v>19.734023110700253</v>
      </c>
      <c r="X54">
        <v>64.788799111560238</v>
      </c>
      <c r="Y54">
        <v>0</v>
      </c>
      <c r="Z54">
        <v>8.6352868800000007</v>
      </c>
      <c r="AA54">
        <v>18.736272</v>
      </c>
      <c r="AB54">
        <v>11.568563136000002</v>
      </c>
      <c r="AC54">
        <v>12.7643852736</v>
      </c>
      <c r="AD54">
        <v>16.071074640000003</v>
      </c>
      <c r="AE54">
        <v>16.904807999999999</v>
      </c>
      <c r="AF54">
        <v>4.4427500000000002</v>
      </c>
      <c r="AG54">
        <v>27.318457439999996</v>
      </c>
      <c r="AH54">
        <v>67.171467599999986</v>
      </c>
      <c r="AI54">
        <v>6.7092191999999997</v>
      </c>
      <c r="AJ54">
        <v>0</v>
      </c>
      <c r="AK54">
        <v>22.296000000000003</v>
      </c>
      <c r="AL54">
        <v>62.416800000000002</v>
      </c>
      <c r="AM54">
        <v>7.0255447619047642</v>
      </c>
      <c r="AN54">
        <v>0</v>
      </c>
      <c r="AO54">
        <v>12.395980800000002</v>
      </c>
      <c r="AP54">
        <v>4.2758755200000005</v>
      </c>
      <c r="AQ54">
        <v>0</v>
      </c>
      <c r="AR54">
        <v>21.577017599999998</v>
      </c>
      <c r="AS54">
        <v>13.884078240000001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32.163446084409003</v>
      </c>
      <c r="BB54">
        <f t="shared" si="0"/>
        <v>844.22473116335073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85.007379906403216</v>
      </c>
      <c r="L55">
        <v>63.000638374098457</v>
      </c>
      <c r="M55">
        <v>62.387543252595151</v>
      </c>
      <c r="N55">
        <v>51.878240903497982</v>
      </c>
      <c r="O55">
        <v>73.287946990682457</v>
      </c>
      <c r="P55">
        <v>24.446879456421442</v>
      </c>
      <c r="Q55">
        <v>9.5858448357924804</v>
      </c>
      <c r="R55">
        <v>18.615099020328188</v>
      </c>
      <c r="S55">
        <v>11.590457142857142</v>
      </c>
      <c r="T55">
        <v>0</v>
      </c>
      <c r="U55">
        <v>51.75920962608204</v>
      </c>
      <c r="V55">
        <v>6.2583758193736339</v>
      </c>
      <c r="W55">
        <v>19.734023110700253</v>
      </c>
      <c r="X55">
        <v>64.788799111560238</v>
      </c>
      <c r="Y55">
        <v>0</v>
      </c>
      <c r="Z55">
        <v>8.6352868800000007</v>
      </c>
      <c r="AA55">
        <v>18.736272</v>
      </c>
      <c r="AB55">
        <v>11.568563136000002</v>
      </c>
      <c r="AC55">
        <v>12.7643852736</v>
      </c>
      <c r="AD55">
        <v>16.071074640000003</v>
      </c>
      <c r="AE55">
        <v>16.904807999999999</v>
      </c>
      <c r="AF55">
        <v>6.1515000000000004</v>
      </c>
      <c r="AG55">
        <v>27.318457439999996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62.416800000000002</v>
      </c>
      <c r="AM55">
        <v>7.0255447619047642</v>
      </c>
      <c r="AN55">
        <v>0</v>
      </c>
      <c r="AO55">
        <v>12.395980800000002</v>
      </c>
      <c r="AP55">
        <v>4.2758755200000005</v>
      </c>
      <c r="AQ55">
        <v>0</v>
      </c>
      <c r="AR55">
        <v>21.577017599999998</v>
      </c>
      <c r="AS55">
        <v>13.884078240000001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32.231509935176277</v>
      </c>
      <c r="BB55">
        <f t="shared" si="0"/>
        <v>846.01125870672115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85.007379906403216</v>
      </c>
      <c r="L56">
        <v>63.000638374098457</v>
      </c>
      <c r="M56">
        <v>62.387543252595151</v>
      </c>
      <c r="N56">
        <v>51.878240903497982</v>
      </c>
      <c r="O56">
        <v>73.287946990682457</v>
      </c>
      <c r="P56">
        <v>24.301038062283737</v>
      </c>
      <c r="Q56">
        <v>9.5858448357924804</v>
      </c>
      <c r="R56">
        <v>18.615099020328188</v>
      </c>
      <c r="S56">
        <v>11.590457142857142</v>
      </c>
      <c r="T56">
        <v>0</v>
      </c>
      <c r="U56">
        <v>51.75920962608204</v>
      </c>
      <c r="V56">
        <v>6.2583758193736339</v>
      </c>
      <c r="W56">
        <v>19.734023110700253</v>
      </c>
      <c r="X56">
        <v>64.788799111560238</v>
      </c>
      <c r="Y56">
        <v>0</v>
      </c>
      <c r="Z56">
        <v>8.6352868800000007</v>
      </c>
      <c r="AA56">
        <v>18.736272</v>
      </c>
      <c r="AB56">
        <v>11.568563136000002</v>
      </c>
      <c r="AC56">
        <v>12.7643852736</v>
      </c>
      <c r="AD56">
        <v>16.071074640000003</v>
      </c>
      <c r="AE56">
        <v>16.904807999999999</v>
      </c>
      <c r="AF56">
        <v>6.1515000000000004</v>
      </c>
      <c r="AG56">
        <v>27.318457439999996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62.416800000000002</v>
      </c>
      <c r="AM56">
        <v>7.0255447619047642</v>
      </c>
      <c r="AN56">
        <v>0</v>
      </c>
      <c r="AO56">
        <v>12.395980800000002</v>
      </c>
      <c r="AP56">
        <v>4.2758755200000005</v>
      </c>
      <c r="AQ56">
        <v>0</v>
      </c>
      <c r="AR56">
        <v>21.577017599999998</v>
      </c>
      <c r="AS56">
        <v>13.884078240000001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32.22615755601143</v>
      </c>
      <c r="BB56">
        <f t="shared" si="0"/>
        <v>845.87076969174825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85.007379906403216</v>
      </c>
      <c r="L57">
        <v>63.000638374098457</v>
      </c>
      <c r="M57">
        <v>62.387543252595151</v>
      </c>
      <c r="N57">
        <v>51.878240903497982</v>
      </c>
      <c r="O57">
        <v>73.287946990682457</v>
      </c>
      <c r="P57">
        <v>24.301038062283737</v>
      </c>
      <c r="Q57">
        <v>9.5858448357924804</v>
      </c>
      <c r="R57">
        <v>18.615099020328188</v>
      </c>
      <c r="S57">
        <v>11.590457142857142</v>
      </c>
      <c r="T57">
        <v>0</v>
      </c>
      <c r="U57">
        <v>51.75920962608204</v>
      </c>
      <c r="V57">
        <v>6.2583758193736339</v>
      </c>
      <c r="W57">
        <v>19.734023110700253</v>
      </c>
      <c r="X57">
        <v>64.788799111560238</v>
      </c>
      <c r="Y57">
        <v>0</v>
      </c>
      <c r="Z57">
        <v>8.6352868800000007</v>
      </c>
      <c r="AA57">
        <v>18.736272</v>
      </c>
      <c r="AB57">
        <v>11.568563136000002</v>
      </c>
      <c r="AC57">
        <v>12.7643852736</v>
      </c>
      <c r="AD57">
        <v>16.071074640000003</v>
      </c>
      <c r="AE57">
        <v>16.904807999999999</v>
      </c>
      <c r="AF57">
        <v>6.1515000000000004</v>
      </c>
      <c r="AG57">
        <v>27.318457439999996</v>
      </c>
      <c r="AH57">
        <v>67.171467599999986</v>
      </c>
      <c r="AI57">
        <v>6.7092191999999997</v>
      </c>
      <c r="AJ57">
        <v>0</v>
      </c>
      <c r="AK57">
        <v>22.296000000000003</v>
      </c>
      <c r="AL57">
        <v>59.209269999999997</v>
      </c>
      <c r="AM57">
        <v>7.0255447619047642</v>
      </c>
      <c r="AN57">
        <v>0</v>
      </c>
      <c r="AO57">
        <v>12.395980800000002</v>
      </c>
      <c r="AP57">
        <v>4.2758755200000005</v>
      </c>
      <c r="AQ57">
        <v>0</v>
      </c>
      <c r="AR57">
        <v>21.577017599999998</v>
      </c>
      <c r="AS57">
        <v>13.884078240000001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32.108441190090588</v>
      </c>
      <c r="BB57">
        <f t="shared" si="0"/>
        <v>842.78095605766907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82.007373415319222</v>
      </c>
      <c r="L58">
        <v>63.002556752104503</v>
      </c>
      <c r="M58">
        <v>62.387543252595151</v>
      </c>
      <c r="N58">
        <v>51.878240903497982</v>
      </c>
      <c r="O58">
        <v>73.287946990682457</v>
      </c>
      <c r="P58">
        <v>24.301038062283737</v>
      </c>
      <c r="Q58">
        <v>9.5858448357924804</v>
      </c>
      <c r="R58">
        <v>18.615099020328188</v>
      </c>
      <c r="S58">
        <v>11.590457142857142</v>
      </c>
      <c r="T58">
        <v>0</v>
      </c>
      <c r="U58">
        <v>51.75920962608204</v>
      </c>
      <c r="V58">
        <v>6.2583758193736339</v>
      </c>
      <c r="W58">
        <v>19.734023110700253</v>
      </c>
      <c r="X58">
        <v>64.788799111560238</v>
      </c>
      <c r="Y58">
        <v>0</v>
      </c>
      <c r="Z58">
        <v>8.6352868800000007</v>
      </c>
      <c r="AA58">
        <v>18.736272</v>
      </c>
      <c r="AB58">
        <v>11.568563136000002</v>
      </c>
      <c r="AC58">
        <v>12.7643852736</v>
      </c>
      <c r="AD58">
        <v>16.071074640000003</v>
      </c>
      <c r="AE58">
        <v>16.904807999999999</v>
      </c>
      <c r="AF58">
        <v>6.1515000000000004</v>
      </c>
      <c r="AG58">
        <v>27.318457439999996</v>
      </c>
      <c r="AH58">
        <v>67.171467599999986</v>
      </c>
      <c r="AI58">
        <v>6.7092191999999997</v>
      </c>
      <c r="AJ58">
        <v>0</v>
      </c>
      <c r="AK58">
        <v>22.296000000000003</v>
      </c>
      <c r="AL58">
        <v>59.209269999999997</v>
      </c>
      <c r="AM58">
        <v>7.0255447619047642</v>
      </c>
      <c r="AN58">
        <v>0</v>
      </c>
      <c r="AO58">
        <v>12.395980800000002</v>
      </c>
      <c r="AP58">
        <v>4.2758755200000005</v>
      </c>
      <c r="AQ58">
        <v>0</v>
      </c>
      <c r="AR58">
        <v>21.577017599999998</v>
      </c>
      <c r="AS58">
        <v>13.884078240000001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31.998411360396513</v>
      </c>
      <c r="BB58">
        <f t="shared" si="0"/>
        <v>839.89289777428519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95.006134793760836</v>
      </c>
      <c r="L59">
        <v>63.000931539124018</v>
      </c>
      <c r="M59">
        <v>62.387543252595151</v>
      </c>
      <c r="N59">
        <v>51.878240903497982</v>
      </c>
      <c r="O59">
        <v>73.287946990682457</v>
      </c>
      <c r="P59">
        <v>24.301038062283737</v>
      </c>
      <c r="Q59">
        <v>9.5858448357924804</v>
      </c>
      <c r="R59">
        <v>18.615099020328188</v>
      </c>
      <c r="S59">
        <v>11.590457142857142</v>
      </c>
      <c r="T59">
        <v>0</v>
      </c>
      <c r="U59">
        <v>51.75920962608204</v>
      </c>
      <c r="V59">
        <v>6.2583758193736339</v>
      </c>
      <c r="W59">
        <v>19.734023110700253</v>
      </c>
      <c r="X59">
        <v>64.788799111560238</v>
      </c>
      <c r="Y59">
        <v>0</v>
      </c>
      <c r="Z59">
        <v>8.6352868800000007</v>
      </c>
      <c r="AA59">
        <v>18.736272</v>
      </c>
      <c r="AB59">
        <v>17.352844704000006</v>
      </c>
      <c r="AC59">
        <v>12.7643852736</v>
      </c>
      <c r="AD59">
        <v>16.071074640000003</v>
      </c>
      <c r="AE59">
        <v>16.904807999999999</v>
      </c>
      <c r="AF59">
        <v>6.1515000000000004</v>
      </c>
      <c r="AG59">
        <v>27.318457439999996</v>
      </c>
      <c r="AH59">
        <v>67.171467599999986</v>
      </c>
      <c r="AI59">
        <v>6.7092191999999997</v>
      </c>
      <c r="AJ59">
        <v>0</v>
      </c>
      <c r="AK59">
        <v>22.296000000000003</v>
      </c>
      <c r="AL59">
        <v>59.209269999999997</v>
      </c>
      <c r="AM59">
        <v>7.0255447619047642</v>
      </c>
      <c r="AN59">
        <v>0</v>
      </c>
      <c r="AO59">
        <v>12.395980800000002</v>
      </c>
      <c r="AP59">
        <v>1.4627995200000004</v>
      </c>
      <c r="AQ59">
        <v>0</v>
      </c>
      <c r="AR59">
        <v>21.577017599999998</v>
      </c>
      <c r="AS59">
        <v>13.884078240000001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32.584449059658496</v>
      </c>
      <c r="BB59">
        <f t="shared" si="0"/>
        <v>855.27520180848444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82.007373415319222</v>
      </c>
      <c r="L60">
        <v>63.000879424290531</v>
      </c>
      <c r="M60">
        <v>62.387543252595151</v>
      </c>
      <c r="N60">
        <v>51.878240903497982</v>
      </c>
      <c r="O60">
        <v>73.287946990682457</v>
      </c>
      <c r="P60">
        <v>24.301038062283737</v>
      </c>
      <c r="Q60">
        <v>9.5858448357924804</v>
      </c>
      <c r="R60">
        <v>18.615099020328188</v>
      </c>
      <c r="S60">
        <v>11.590457142857142</v>
      </c>
      <c r="T60">
        <v>0</v>
      </c>
      <c r="U60">
        <v>51.75920962608204</v>
      </c>
      <c r="V60">
        <v>6.2583758193736339</v>
      </c>
      <c r="W60">
        <v>19.734023110700253</v>
      </c>
      <c r="X60">
        <v>64.788799111560238</v>
      </c>
      <c r="Y60">
        <v>0</v>
      </c>
      <c r="Z60">
        <v>8.6352868800000007</v>
      </c>
      <c r="AA60">
        <v>18.736272</v>
      </c>
      <c r="AB60">
        <v>17.352844704000006</v>
      </c>
      <c r="AC60">
        <v>12.7643852736</v>
      </c>
      <c r="AD60">
        <v>16.071074640000003</v>
      </c>
      <c r="AE60">
        <v>16.904807999999999</v>
      </c>
      <c r="AF60">
        <v>6.1515000000000004</v>
      </c>
      <c r="AG60">
        <v>27.318457439999996</v>
      </c>
      <c r="AH60">
        <v>67.171467599999986</v>
      </c>
      <c r="AI60">
        <v>6.7092191999999997</v>
      </c>
      <c r="AJ60">
        <v>0</v>
      </c>
      <c r="AK60">
        <v>22.296000000000003</v>
      </c>
      <c r="AL60">
        <v>59.209269999999997</v>
      </c>
      <c r="AM60">
        <v>7.0255447619047642</v>
      </c>
      <c r="AN60">
        <v>0</v>
      </c>
      <c r="AO60">
        <v>12.395980800000002</v>
      </c>
      <c r="AP60">
        <v>1.4627995200000004</v>
      </c>
      <c r="AQ60">
        <v>0</v>
      </c>
      <c r="AR60">
        <v>21.577017599999998</v>
      </c>
      <c r="AS60">
        <v>13.884078240000001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32.10739262140951</v>
      </c>
      <c r="BB60">
        <f t="shared" si="0"/>
        <v>842.75344475345833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160.79114338214043</v>
      </c>
      <c r="L61">
        <v>63.002459697833515</v>
      </c>
      <c r="M61">
        <v>62.387543252595151</v>
      </c>
      <c r="N61">
        <v>51.878240903497982</v>
      </c>
      <c r="O61">
        <v>73.287946990682457</v>
      </c>
      <c r="P61">
        <v>24.301038062283737</v>
      </c>
      <c r="Q61">
        <v>9.5858448357924804</v>
      </c>
      <c r="R61">
        <v>18.615099020328188</v>
      </c>
      <c r="S61">
        <v>11.590457142857142</v>
      </c>
      <c r="T61">
        <v>0</v>
      </c>
      <c r="U61">
        <v>51.75920962608204</v>
      </c>
      <c r="V61">
        <v>6.2583758193736339</v>
      </c>
      <c r="W61">
        <v>19.734023110700253</v>
      </c>
      <c r="X61">
        <v>64.788799111560238</v>
      </c>
      <c r="Y61">
        <v>0</v>
      </c>
      <c r="Z61">
        <v>8.6352868800000007</v>
      </c>
      <c r="AA61">
        <v>18.736272</v>
      </c>
      <c r="AB61">
        <v>17.352844704000006</v>
      </c>
      <c r="AC61">
        <v>12.7643852736</v>
      </c>
      <c r="AD61">
        <v>16.071074640000003</v>
      </c>
      <c r="AE61">
        <v>14.481785520000004</v>
      </c>
      <c r="AF61">
        <v>6.1515000000000004</v>
      </c>
      <c r="AG61">
        <v>27.318457439999996</v>
      </c>
      <c r="AH61">
        <v>67.171467599999986</v>
      </c>
      <c r="AI61">
        <v>6.7092191999999997</v>
      </c>
      <c r="AJ61">
        <v>0</v>
      </c>
      <c r="AK61">
        <v>22.296000000000003</v>
      </c>
      <c r="AL61">
        <v>59.209269999999997</v>
      </c>
      <c r="AM61">
        <v>7.0255447619047642</v>
      </c>
      <c r="AN61">
        <v>0</v>
      </c>
      <c r="AO61">
        <v>12.395980800000002</v>
      </c>
      <c r="AP61">
        <v>1.4627995200000004</v>
      </c>
      <c r="AQ61">
        <v>0</v>
      </c>
      <c r="AR61">
        <v>21.577017599999998</v>
      </c>
      <c r="AS61">
        <v>13.884078240000001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34.909890691256734</v>
      </c>
      <c r="BB61">
        <f t="shared" si="0"/>
        <v>916.3132744439755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160.79114338214043</v>
      </c>
      <c r="L62">
        <v>63.00247328161128</v>
      </c>
      <c r="M62">
        <v>62.387543252595151</v>
      </c>
      <c r="N62">
        <v>51.878240903497982</v>
      </c>
      <c r="O62">
        <v>73.287946990682457</v>
      </c>
      <c r="P62">
        <v>24.301038062283737</v>
      </c>
      <c r="Q62">
        <v>9.5858448357924804</v>
      </c>
      <c r="R62">
        <v>18.615099020328188</v>
      </c>
      <c r="S62">
        <v>11.590457142857142</v>
      </c>
      <c r="T62">
        <v>0</v>
      </c>
      <c r="U62">
        <v>51.75920962608204</v>
      </c>
      <c r="V62">
        <v>6.2583758193736339</v>
      </c>
      <c r="W62">
        <v>19.734023110700253</v>
      </c>
      <c r="X62">
        <v>64.788799111560238</v>
      </c>
      <c r="Y62">
        <v>0</v>
      </c>
      <c r="Z62">
        <v>8.6352868800000007</v>
      </c>
      <c r="AA62">
        <v>18.736272</v>
      </c>
      <c r="AB62">
        <v>17.352844704000006</v>
      </c>
      <c r="AC62">
        <v>12.7643852736</v>
      </c>
      <c r="AD62">
        <v>16.071074640000003</v>
      </c>
      <c r="AE62">
        <v>14.481785520000004</v>
      </c>
      <c r="AF62">
        <v>6.1515000000000004</v>
      </c>
      <c r="AG62">
        <v>27.318457439999996</v>
      </c>
      <c r="AH62">
        <v>67.171467599999986</v>
      </c>
      <c r="AI62">
        <v>6.7092191999999997</v>
      </c>
      <c r="AJ62">
        <v>0</v>
      </c>
      <c r="AK62">
        <v>22.296000000000003</v>
      </c>
      <c r="AL62">
        <v>59.209269999999997</v>
      </c>
      <c r="AM62">
        <v>7.0255447619047642</v>
      </c>
      <c r="AN62">
        <v>0</v>
      </c>
      <c r="AO62">
        <v>12.395980800000002</v>
      </c>
      <c r="AP62">
        <v>1.4627995200000004</v>
      </c>
      <c r="AQ62">
        <v>0</v>
      </c>
      <c r="AR62">
        <v>21.577017599999998</v>
      </c>
      <c r="AS62">
        <v>13.884078240000001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34.909891189787729</v>
      </c>
      <c r="BB62">
        <f t="shared" si="0"/>
        <v>916.31328752922218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160.79114338214043</v>
      </c>
      <c r="L63">
        <v>63.002648820170684</v>
      </c>
      <c r="M63">
        <v>62.387543252595151</v>
      </c>
      <c r="N63">
        <v>51.878240903497982</v>
      </c>
      <c r="O63">
        <v>73.287946990682457</v>
      </c>
      <c r="P63">
        <v>24.301038062283737</v>
      </c>
      <c r="Q63">
        <v>9.5858448357924804</v>
      </c>
      <c r="R63">
        <v>18.615099020328188</v>
      </c>
      <c r="S63">
        <v>11.590457142857142</v>
      </c>
      <c r="T63">
        <v>0</v>
      </c>
      <c r="U63">
        <v>51.75920962608204</v>
      </c>
      <c r="V63">
        <v>5.6407096774193537</v>
      </c>
      <c r="W63">
        <v>19.734023110700253</v>
      </c>
      <c r="X63">
        <v>64.788799111560238</v>
      </c>
      <c r="Y63">
        <v>0</v>
      </c>
      <c r="Z63">
        <v>8.6961600000000008</v>
      </c>
      <c r="AA63">
        <v>18.736272</v>
      </c>
      <c r="AB63">
        <v>17.352844704000006</v>
      </c>
      <c r="AC63">
        <v>12.7643852736</v>
      </c>
      <c r="AD63">
        <v>16.071074640000003</v>
      </c>
      <c r="AE63">
        <v>14.481785520000004</v>
      </c>
      <c r="AF63">
        <v>6.1515000000000004</v>
      </c>
      <c r="AG63">
        <v>27.318457439999996</v>
      </c>
      <c r="AH63">
        <v>67.171467599999986</v>
      </c>
      <c r="AI63">
        <v>6.7092191999999997</v>
      </c>
      <c r="AJ63">
        <v>0</v>
      </c>
      <c r="AK63">
        <v>22.296000000000003</v>
      </c>
      <c r="AL63">
        <v>59.209269999999997</v>
      </c>
      <c r="AM63">
        <v>7.0255447619047642</v>
      </c>
      <c r="AN63">
        <v>0</v>
      </c>
      <c r="AO63">
        <v>12.395980800000002</v>
      </c>
      <c r="AP63">
        <v>4.2758755200000005</v>
      </c>
      <c r="AQ63">
        <v>0</v>
      </c>
      <c r="AR63">
        <v>21.577017599999998</v>
      </c>
      <c r="AS63">
        <v>13.884078240000001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34.992703494248047</v>
      </c>
      <c r="BB63">
        <f t="shared" si="0"/>
        <v>918.48693374136701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160.79114338214043</v>
      </c>
      <c r="L64">
        <v>63.000511019767806</v>
      </c>
      <c r="M64">
        <v>62.387543252595151</v>
      </c>
      <c r="N64">
        <v>51.878240903497982</v>
      </c>
      <c r="O64">
        <v>73.287946990682457</v>
      </c>
      <c r="P64">
        <v>24.301038062283737</v>
      </c>
      <c r="Q64">
        <v>9.5858448357924804</v>
      </c>
      <c r="R64">
        <v>18.615099020328188</v>
      </c>
      <c r="S64">
        <v>11.590457142857142</v>
      </c>
      <c r="T64">
        <v>0</v>
      </c>
      <c r="U64">
        <v>51.75920962608204</v>
      </c>
      <c r="V64">
        <v>5.6407096774193537</v>
      </c>
      <c r="W64">
        <v>19.734023110700253</v>
      </c>
      <c r="X64">
        <v>64.788799111560238</v>
      </c>
      <c r="Y64">
        <v>0</v>
      </c>
      <c r="Z64">
        <v>8.6961600000000008</v>
      </c>
      <c r="AA64">
        <v>18.736272</v>
      </c>
      <c r="AB64">
        <v>17.352844704000006</v>
      </c>
      <c r="AC64">
        <v>12.7643852736</v>
      </c>
      <c r="AD64">
        <v>16.071074640000003</v>
      </c>
      <c r="AE64">
        <v>14.481785520000004</v>
      </c>
      <c r="AF64">
        <v>6.1515000000000004</v>
      </c>
      <c r="AG64">
        <v>27.318457439999996</v>
      </c>
      <c r="AH64">
        <v>67.171467599999986</v>
      </c>
      <c r="AI64">
        <v>6.7092191999999997</v>
      </c>
      <c r="AJ64">
        <v>0</v>
      </c>
      <c r="AK64">
        <v>22.296000000000003</v>
      </c>
      <c r="AL64">
        <v>59.209269999999997</v>
      </c>
      <c r="AM64">
        <v>7.0255447619047642</v>
      </c>
      <c r="AN64">
        <v>0</v>
      </c>
      <c r="AO64">
        <v>12.395980800000002</v>
      </c>
      <c r="AP64">
        <v>4.2758755200000005</v>
      </c>
      <c r="AQ64">
        <v>0</v>
      </c>
      <c r="AR64">
        <v>21.577017599999998</v>
      </c>
      <c r="AS64">
        <v>13.884078240000001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34.992625037000749</v>
      </c>
      <c r="BB64">
        <f t="shared" si="0"/>
        <v>918.48487439821133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160.79114338214043</v>
      </c>
      <c r="L65">
        <v>63.000514127872712</v>
      </c>
      <c r="M65">
        <v>62.387543252595151</v>
      </c>
      <c r="N65">
        <v>51.878240903497982</v>
      </c>
      <c r="O65">
        <v>73.287946990682457</v>
      </c>
      <c r="P65">
        <v>24.301038062283737</v>
      </c>
      <c r="Q65">
        <v>9.5858448357924804</v>
      </c>
      <c r="R65">
        <v>18.615099020328188</v>
      </c>
      <c r="S65">
        <v>11.590457142857142</v>
      </c>
      <c r="T65">
        <v>0</v>
      </c>
      <c r="U65">
        <v>51.75920962608204</v>
      </c>
      <c r="V65">
        <v>5.6407096774193537</v>
      </c>
      <c r="W65">
        <v>19.734023110700253</v>
      </c>
      <c r="X65">
        <v>64.788799111560238</v>
      </c>
      <c r="Y65">
        <v>0</v>
      </c>
      <c r="Z65">
        <v>5.7568579199999999</v>
      </c>
      <c r="AA65">
        <v>18.736272</v>
      </c>
      <c r="AB65">
        <v>17.352844704000006</v>
      </c>
      <c r="AC65">
        <v>12.7643852736</v>
      </c>
      <c r="AD65">
        <v>16.071074640000003</v>
      </c>
      <c r="AE65">
        <v>14.481785520000004</v>
      </c>
      <c r="AF65">
        <v>6.1515000000000004</v>
      </c>
      <c r="AG65">
        <v>27.318457439999996</v>
      </c>
      <c r="AH65">
        <v>67.171467599999986</v>
      </c>
      <c r="AI65">
        <v>6.7092191999999997</v>
      </c>
      <c r="AJ65">
        <v>0</v>
      </c>
      <c r="AK65">
        <v>22.296000000000003</v>
      </c>
      <c r="AL65">
        <v>59.209269999999997</v>
      </c>
      <c r="AM65">
        <v>7.0255447619047642</v>
      </c>
      <c r="AN65">
        <v>0</v>
      </c>
      <c r="AO65">
        <v>12.395980800000002</v>
      </c>
      <c r="AP65">
        <v>4.2758755200000005</v>
      </c>
      <c r="AQ65">
        <v>0</v>
      </c>
      <c r="AR65">
        <v>21.577017599999998</v>
      </c>
      <c r="AS65">
        <v>13.884078240000001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34.884752799875912</v>
      </c>
      <c r="BB65">
        <f t="shared" si="0"/>
        <v>915.65344766344128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160.79114338214043</v>
      </c>
      <c r="L66">
        <v>63.002729539415419</v>
      </c>
      <c r="M66">
        <v>62.387543252595151</v>
      </c>
      <c r="N66">
        <v>51.878240903497982</v>
      </c>
      <c r="O66">
        <v>73.287946990682457</v>
      </c>
      <c r="P66">
        <v>24.301038062283737</v>
      </c>
      <c r="Q66">
        <v>9.5858448357924804</v>
      </c>
      <c r="R66">
        <v>18.615099020328188</v>
      </c>
      <c r="S66">
        <v>11.590457142857142</v>
      </c>
      <c r="T66">
        <v>0</v>
      </c>
      <c r="U66">
        <v>51.75920962608204</v>
      </c>
      <c r="V66">
        <v>5.6407096774193537</v>
      </c>
      <c r="W66">
        <v>19.734023110700253</v>
      </c>
      <c r="X66">
        <v>64.788799111560238</v>
      </c>
      <c r="Y66">
        <v>0</v>
      </c>
      <c r="Z66">
        <v>5.7568579199999999</v>
      </c>
      <c r="AA66">
        <v>18.736272</v>
      </c>
      <c r="AB66">
        <v>17.352844704000006</v>
      </c>
      <c r="AC66">
        <v>12.7643852736</v>
      </c>
      <c r="AD66">
        <v>16.071074640000003</v>
      </c>
      <c r="AE66">
        <v>14.481785520000004</v>
      </c>
      <c r="AF66">
        <v>6.1515000000000004</v>
      </c>
      <c r="AG66">
        <v>27.318457439999996</v>
      </c>
      <c r="AH66">
        <v>67.171467599999986</v>
      </c>
      <c r="AI66">
        <v>6.7092191999999997</v>
      </c>
      <c r="AJ66">
        <v>0</v>
      </c>
      <c r="AK66">
        <v>22.296000000000003</v>
      </c>
      <c r="AL66">
        <v>59.209269999999997</v>
      </c>
      <c r="AM66">
        <v>7.0255447619047642</v>
      </c>
      <c r="AN66">
        <v>0</v>
      </c>
      <c r="AO66">
        <v>12.395980800000002</v>
      </c>
      <c r="AP66">
        <v>4.2758755200000005</v>
      </c>
      <c r="AQ66">
        <v>0</v>
      </c>
      <c r="AR66">
        <v>21.577017599999998</v>
      </c>
      <c r="AS66">
        <v>13.884078240000001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34.88483410548217</v>
      </c>
      <c r="BB66">
        <f t="shared" si="0"/>
        <v>915.6555817693777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160.79114338214043</v>
      </c>
      <c r="L67">
        <v>63.000511019767806</v>
      </c>
      <c r="M67">
        <v>62.387543252595151</v>
      </c>
      <c r="N67">
        <v>51.878240903497982</v>
      </c>
      <c r="O67">
        <v>73.287946990682457</v>
      </c>
      <c r="P67">
        <v>24.301038062283737</v>
      </c>
      <c r="Q67">
        <v>4.7862458705994291</v>
      </c>
      <c r="R67">
        <v>18.615099020328188</v>
      </c>
      <c r="S67">
        <v>11.590457142857142</v>
      </c>
      <c r="T67">
        <v>0</v>
      </c>
      <c r="U67">
        <v>51.75920962608204</v>
      </c>
      <c r="V67">
        <v>5.6407096774193537</v>
      </c>
      <c r="W67">
        <v>19.734023110700253</v>
      </c>
      <c r="X67">
        <v>64.788799111560238</v>
      </c>
      <c r="Y67">
        <v>0</v>
      </c>
      <c r="Z67">
        <v>5.7568579199999999</v>
      </c>
      <c r="AA67">
        <v>18.736272</v>
      </c>
      <c r="AB67">
        <v>17.352844704000006</v>
      </c>
      <c r="AC67">
        <v>12.7643852736</v>
      </c>
      <c r="AD67">
        <v>16.071074640000003</v>
      </c>
      <c r="AE67">
        <v>14.481785520000004</v>
      </c>
      <c r="AF67">
        <v>6.1515000000000004</v>
      </c>
      <c r="AG67">
        <v>27.318457439999996</v>
      </c>
      <c r="AH67">
        <v>67.171467599999986</v>
      </c>
      <c r="AI67">
        <v>6.7092191999999997</v>
      </c>
      <c r="AJ67">
        <v>0</v>
      </c>
      <c r="AK67">
        <v>22.296000000000003</v>
      </c>
      <c r="AL67">
        <v>59.209269999999997</v>
      </c>
      <c r="AM67">
        <v>7.0255447619047642</v>
      </c>
      <c r="AN67">
        <v>0</v>
      </c>
      <c r="AO67">
        <v>12.395980800000002</v>
      </c>
      <c r="AP67">
        <v>4.2758755200000005</v>
      </c>
      <c r="AQ67">
        <v>0</v>
      </c>
      <c r="AR67">
        <v>21.577017599999998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34.708607216483202</v>
      </c>
      <c r="BB67">
        <f t="shared" si="0"/>
        <v>911.0299911735359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160.79114338214043</v>
      </c>
      <c r="L68">
        <v>63.000526947799834</v>
      </c>
      <c r="M68">
        <v>62.387543252595151</v>
      </c>
      <c r="N68">
        <v>51.878240903497982</v>
      </c>
      <c r="O68">
        <v>73.287946990682457</v>
      </c>
      <c r="P68">
        <v>24.301038062283737</v>
      </c>
      <c r="Q68">
        <v>4.7862458705994291</v>
      </c>
      <c r="R68">
        <v>18.615099020328188</v>
      </c>
      <c r="S68">
        <v>11.590457142857142</v>
      </c>
      <c r="T68">
        <v>0</v>
      </c>
      <c r="U68">
        <v>51.75920962608204</v>
      </c>
      <c r="V68">
        <v>5.6407096774193537</v>
      </c>
      <c r="W68">
        <v>19.734023110700253</v>
      </c>
      <c r="X68">
        <v>64.788799111560238</v>
      </c>
      <c r="Y68">
        <v>0</v>
      </c>
      <c r="Z68">
        <v>5.7568579199999999</v>
      </c>
      <c r="AA68">
        <v>18.736272</v>
      </c>
      <c r="AB68">
        <v>17.352844704000006</v>
      </c>
      <c r="AC68">
        <v>12.7643852736</v>
      </c>
      <c r="AD68">
        <v>16.071074640000003</v>
      </c>
      <c r="AE68">
        <v>14.481785520000004</v>
      </c>
      <c r="AF68">
        <v>6.1515000000000004</v>
      </c>
      <c r="AG68">
        <v>27.318457439999996</v>
      </c>
      <c r="AH68">
        <v>67.171467599999986</v>
      </c>
      <c r="AI68">
        <v>6.7092191999999997</v>
      </c>
      <c r="AJ68">
        <v>0</v>
      </c>
      <c r="AK68">
        <v>22.296000000000003</v>
      </c>
      <c r="AL68">
        <v>59.209269999999997</v>
      </c>
      <c r="AM68">
        <v>7.0255447619047642</v>
      </c>
      <c r="AN68">
        <v>0</v>
      </c>
      <c r="AO68">
        <v>12.395980800000002</v>
      </c>
      <c r="AP68">
        <v>4.2758755200000005</v>
      </c>
      <c r="AQ68">
        <v>0</v>
      </c>
      <c r="AR68">
        <v>21.577017599999998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34.708607801081556</v>
      </c>
      <c r="BB68">
        <f t="shared" ref="BB68:BB99" si="1">SUM(B68:AZ68)-BA68</f>
        <v>911.03000651696959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160.79114338214043</v>
      </c>
      <c r="L69">
        <v>63.002815332912796</v>
      </c>
      <c r="M69">
        <v>62.387543252595151</v>
      </c>
      <c r="N69">
        <v>51.878240903497982</v>
      </c>
      <c r="O69">
        <v>73.287946990682457</v>
      </c>
      <c r="P69">
        <v>24.301038062283737</v>
      </c>
      <c r="Q69">
        <v>4.7862458705994291</v>
      </c>
      <c r="R69">
        <v>18.615099020328188</v>
      </c>
      <c r="S69">
        <v>11.590457142857142</v>
      </c>
      <c r="T69">
        <v>0</v>
      </c>
      <c r="U69">
        <v>51.75920962608204</v>
      </c>
      <c r="V69">
        <v>5.6407096774193537</v>
      </c>
      <c r="W69">
        <v>19.734023110700253</v>
      </c>
      <c r="X69">
        <v>64.788799111560238</v>
      </c>
      <c r="Y69">
        <v>0</v>
      </c>
      <c r="Z69">
        <v>5.7568579199999999</v>
      </c>
      <c r="AA69">
        <v>18.736272</v>
      </c>
      <c r="AB69">
        <v>17.352844704000006</v>
      </c>
      <c r="AC69">
        <v>12.7643852736</v>
      </c>
      <c r="AD69">
        <v>16.071074640000003</v>
      </c>
      <c r="AE69">
        <v>14.481785520000004</v>
      </c>
      <c r="AF69">
        <v>6.1515000000000004</v>
      </c>
      <c r="AG69">
        <v>27.318457439999996</v>
      </c>
      <c r="AH69">
        <v>67.171467599999986</v>
      </c>
      <c r="AI69">
        <v>8.3865239999999996</v>
      </c>
      <c r="AJ69">
        <v>0</v>
      </c>
      <c r="AK69">
        <v>22.296000000000003</v>
      </c>
      <c r="AL69">
        <v>59.209269999999997</v>
      </c>
      <c r="AM69">
        <v>7.0255447619047642</v>
      </c>
      <c r="AN69">
        <v>0</v>
      </c>
      <c r="AO69">
        <v>12.395980800000002</v>
      </c>
      <c r="AP69">
        <v>4.2758755200000005</v>
      </c>
      <c r="AQ69">
        <v>0</v>
      </c>
      <c r="AR69">
        <v>21.577017599999998</v>
      </c>
      <c r="AS69">
        <v>13.884078240000001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34.770248739226204</v>
      </c>
      <c r="BB69">
        <f t="shared" si="1"/>
        <v>912.64795876393794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160.79114338214043</v>
      </c>
      <c r="L70">
        <v>63.000990219713145</v>
      </c>
      <c r="M70">
        <v>62.387543252595151</v>
      </c>
      <c r="N70">
        <v>51.878240903497982</v>
      </c>
      <c r="O70">
        <v>73.287946990682457</v>
      </c>
      <c r="P70">
        <v>24.301038062283737</v>
      </c>
      <c r="Q70">
        <v>4.7862458705994291</v>
      </c>
      <c r="R70">
        <v>18.615099020328188</v>
      </c>
      <c r="S70">
        <v>11.590457142857142</v>
      </c>
      <c r="T70">
        <v>0</v>
      </c>
      <c r="U70">
        <v>51.75920962608204</v>
      </c>
      <c r="V70">
        <v>5.6407096774193537</v>
      </c>
      <c r="W70">
        <v>19.734023110700253</v>
      </c>
      <c r="X70">
        <v>64.788799111560238</v>
      </c>
      <c r="Y70">
        <v>0</v>
      </c>
      <c r="Z70">
        <v>5.7568579199999999</v>
      </c>
      <c r="AA70">
        <v>18.736272</v>
      </c>
      <c r="AB70">
        <v>17.352844704000006</v>
      </c>
      <c r="AC70">
        <v>12.7643852736</v>
      </c>
      <c r="AD70">
        <v>16.071074640000003</v>
      </c>
      <c r="AE70">
        <v>14.481785520000004</v>
      </c>
      <c r="AF70">
        <v>6.1515000000000004</v>
      </c>
      <c r="AG70">
        <v>27.318457439999996</v>
      </c>
      <c r="AH70">
        <v>67.171467599999986</v>
      </c>
      <c r="AI70">
        <v>8.3865239999999996</v>
      </c>
      <c r="AJ70">
        <v>0</v>
      </c>
      <c r="AK70">
        <v>22.296000000000003</v>
      </c>
      <c r="AL70">
        <v>59.209269999999997</v>
      </c>
      <c r="AM70">
        <v>7.0255447619047642</v>
      </c>
      <c r="AN70">
        <v>0</v>
      </c>
      <c r="AO70">
        <v>12.395980800000002</v>
      </c>
      <c r="AP70">
        <v>4.2758755200000005</v>
      </c>
      <c r="AQ70">
        <v>0</v>
      </c>
      <c r="AR70">
        <v>21.577017599999998</v>
      </c>
      <c r="AS70">
        <v>13.884078240000001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34.770181757574505</v>
      </c>
      <c r="BB70">
        <f t="shared" si="1"/>
        <v>912.64620063238999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160.79114338214043</v>
      </c>
      <c r="L71">
        <v>63.002721545238309</v>
      </c>
      <c r="M71">
        <v>62.387543252595151</v>
      </c>
      <c r="N71">
        <v>51.878240903497982</v>
      </c>
      <c r="O71">
        <v>73.287946990682457</v>
      </c>
      <c r="P71">
        <v>24.301038062283737</v>
      </c>
      <c r="Q71">
        <v>4.7862458705994291</v>
      </c>
      <c r="R71">
        <v>18.615099020328188</v>
      </c>
      <c r="S71">
        <v>11.590457142857142</v>
      </c>
      <c r="T71">
        <v>0</v>
      </c>
      <c r="U71">
        <v>51.75920962608204</v>
      </c>
      <c r="V71">
        <v>5.6407096774193537</v>
      </c>
      <c r="W71">
        <v>19.734023110700253</v>
      </c>
      <c r="X71">
        <v>64.788799111560238</v>
      </c>
      <c r="Y71">
        <v>0</v>
      </c>
      <c r="Z71">
        <v>5.7568579199999999</v>
      </c>
      <c r="AA71">
        <v>18.736272</v>
      </c>
      <c r="AB71">
        <v>17.352844704000006</v>
      </c>
      <c r="AC71">
        <v>12.7643852736</v>
      </c>
      <c r="AD71">
        <v>16.071074640000003</v>
      </c>
      <c r="AE71">
        <v>14.481785520000004</v>
      </c>
      <c r="AF71">
        <v>6.1515000000000004</v>
      </c>
      <c r="AG71">
        <v>27.318457439999996</v>
      </c>
      <c r="AH71">
        <v>67.171467599999986</v>
      </c>
      <c r="AI71">
        <v>8.3865239999999996</v>
      </c>
      <c r="AJ71">
        <v>0</v>
      </c>
      <c r="AK71">
        <v>22.296000000000003</v>
      </c>
      <c r="AL71">
        <v>59.209269999999997</v>
      </c>
      <c r="AM71">
        <v>7.0255447619047642</v>
      </c>
      <c r="AN71">
        <v>0</v>
      </c>
      <c r="AO71">
        <v>12.395980800000002</v>
      </c>
      <c r="AP71">
        <v>4.61344464</v>
      </c>
      <c r="AQ71">
        <v>0</v>
      </c>
      <c r="AR71">
        <v>21.577017599999998</v>
      </c>
      <c r="AS71">
        <v>13.884078240000001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34.782633854141082</v>
      </c>
      <c r="BB71">
        <f t="shared" si="1"/>
        <v>912.97304898134848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160.79114338214043</v>
      </c>
      <c r="L72">
        <v>63.002721545238309</v>
      </c>
      <c r="M72">
        <v>62.387543252595151</v>
      </c>
      <c r="N72">
        <v>51.878240903497982</v>
      </c>
      <c r="O72">
        <v>73.287946990682457</v>
      </c>
      <c r="P72">
        <v>24.301038062283737</v>
      </c>
      <c r="Q72">
        <v>4.7862458705994291</v>
      </c>
      <c r="R72">
        <v>18.615099020328188</v>
      </c>
      <c r="S72">
        <v>11.590457142857142</v>
      </c>
      <c r="T72">
        <v>0</v>
      </c>
      <c r="U72">
        <v>51.75920962608204</v>
      </c>
      <c r="V72">
        <v>5.6407096774193537</v>
      </c>
      <c r="W72">
        <v>19.734023110700253</v>
      </c>
      <c r="X72">
        <v>64.788799111560238</v>
      </c>
      <c r="Y72">
        <v>0</v>
      </c>
      <c r="Z72">
        <v>2.8784289599999999</v>
      </c>
      <c r="AA72">
        <v>18.736272</v>
      </c>
      <c r="AB72">
        <v>17.352844704000006</v>
      </c>
      <c r="AC72">
        <v>12.7643852736</v>
      </c>
      <c r="AD72">
        <v>16.071074640000003</v>
      </c>
      <c r="AE72">
        <v>14.481785520000004</v>
      </c>
      <c r="AF72">
        <v>6.1515000000000004</v>
      </c>
      <c r="AG72">
        <v>27.318457439999996</v>
      </c>
      <c r="AH72">
        <v>67.171467599999986</v>
      </c>
      <c r="AI72">
        <v>8.3865239999999996</v>
      </c>
      <c r="AJ72">
        <v>0</v>
      </c>
      <c r="AK72">
        <v>22.296000000000003</v>
      </c>
      <c r="AL72">
        <v>59.209269999999997</v>
      </c>
      <c r="AM72">
        <v>7.0255447619047642</v>
      </c>
      <c r="AN72">
        <v>0</v>
      </c>
      <c r="AO72">
        <v>12.395980800000002</v>
      </c>
      <c r="AP72">
        <v>4.61344464</v>
      </c>
      <c r="AQ72">
        <v>10.4808</v>
      </c>
      <c r="AR72">
        <v>21.577017599999998</v>
      </c>
      <c r="AS72">
        <v>13.884078240000001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35.061640634141071</v>
      </c>
      <c r="BB72">
        <f t="shared" si="1"/>
        <v>920.29641324134843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160.79114338214043</v>
      </c>
      <c r="L73">
        <v>63.002721545238309</v>
      </c>
      <c r="M73">
        <v>62.387543252595151</v>
      </c>
      <c r="N73">
        <v>51.878240903497982</v>
      </c>
      <c r="O73">
        <v>73.287946990682457</v>
      </c>
      <c r="P73">
        <v>24.301038062283737</v>
      </c>
      <c r="Q73">
        <v>4.7862458705994291</v>
      </c>
      <c r="R73">
        <v>18.615099020328188</v>
      </c>
      <c r="S73">
        <v>11.590457142857142</v>
      </c>
      <c r="T73">
        <v>0</v>
      </c>
      <c r="U73">
        <v>51.75920962608204</v>
      </c>
      <c r="V73">
        <v>5.6407096774193537</v>
      </c>
      <c r="W73">
        <v>19.734023110700253</v>
      </c>
      <c r="X73">
        <v>64.788799111560238</v>
      </c>
      <c r="Y73">
        <v>0</v>
      </c>
      <c r="Z73">
        <v>2.8784289599999999</v>
      </c>
      <c r="AA73">
        <v>18.736272</v>
      </c>
      <c r="AB73">
        <v>17.352844704000006</v>
      </c>
      <c r="AC73">
        <v>12.7643852736</v>
      </c>
      <c r="AD73">
        <v>16.071074640000003</v>
      </c>
      <c r="AE73">
        <v>14.481785520000004</v>
      </c>
      <c r="AF73">
        <v>6.1515000000000004</v>
      </c>
      <c r="AG73">
        <v>27.318457439999996</v>
      </c>
      <c r="AH73">
        <v>67.171467599999986</v>
      </c>
      <c r="AI73">
        <v>8.3865239999999996</v>
      </c>
      <c r="AJ73">
        <v>0</v>
      </c>
      <c r="AK73">
        <v>22.296000000000003</v>
      </c>
      <c r="AL73">
        <v>59.209269999999997</v>
      </c>
      <c r="AM73">
        <v>7.0255447619047642</v>
      </c>
      <c r="AN73">
        <v>0</v>
      </c>
      <c r="AO73">
        <v>12.395980800000002</v>
      </c>
      <c r="AP73">
        <v>4.61344464</v>
      </c>
      <c r="AQ73">
        <v>19.2148</v>
      </c>
      <c r="AR73">
        <v>21.577017599999998</v>
      </c>
      <c r="AS73">
        <v>13.884078240000001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35.382178434141082</v>
      </c>
      <c r="BB73">
        <f t="shared" si="1"/>
        <v>928.70987544134834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160.79114338214043</v>
      </c>
      <c r="L74">
        <v>63.002721545238309</v>
      </c>
      <c r="M74">
        <v>62.387543252595151</v>
      </c>
      <c r="N74">
        <v>51.878240903497982</v>
      </c>
      <c r="O74">
        <v>73.287946990682457</v>
      </c>
      <c r="P74">
        <v>24.301038062283737</v>
      </c>
      <c r="Q74">
        <v>4.7862458705994291</v>
      </c>
      <c r="R74">
        <v>18.615099020328188</v>
      </c>
      <c r="S74">
        <v>11.590457142857142</v>
      </c>
      <c r="T74">
        <v>0</v>
      </c>
      <c r="U74">
        <v>51.75920962608204</v>
      </c>
      <c r="V74">
        <v>5.6407096774193537</v>
      </c>
      <c r="W74">
        <v>19.734023110700253</v>
      </c>
      <c r="X74">
        <v>64.788799111560238</v>
      </c>
      <c r="Y74">
        <v>0</v>
      </c>
      <c r="Z74">
        <v>2.8784289599999999</v>
      </c>
      <c r="AA74">
        <v>18.736272</v>
      </c>
      <c r="AB74">
        <v>17.352844704000006</v>
      </c>
      <c r="AC74">
        <v>12.7643852736</v>
      </c>
      <c r="AD74">
        <v>16.071074640000003</v>
      </c>
      <c r="AE74">
        <v>14.481785520000004</v>
      </c>
      <c r="AF74">
        <v>6.1515000000000004</v>
      </c>
      <c r="AG74">
        <v>27.318457439999996</v>
      </c>
      <c r="AH74">
        <v>67.171467599999986</v>
      </c>
      <c r="AI74">
        <v>8.3865239999999996</v>
      </c>
      <c r="AJ74">
        <v>0</v>
      </c>
      <c r="AK74">
        <v>22.296000000000003</v>
      </c>
      <c r="AL74">
        <v>59.209269999999997</v>
      </c>
      <c r="AM74">
        <v>7.0255447619047642</v>
      </c>
      <c r="AN74">
        <v>0</v>
      </c>
      <c r="AO74">
        <v>12.395980800000002</v>
      </c>
      <c r="AP74">
        <v>4.61344464</v>
      </c>
      <c r="AQ74">
        <v>19.2148</v>
      </c>
      <c r="AR74">
        <v>21.577017599999998</v>
      </c>
      <c r="AS74">
        <v>13.884078240000001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35.382178434141082</v>
      </c>
      <c r="BB74">
        <f t="shared" si="1"/>
        <v>928.70987544134834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160.79114338214043</v>
      </c>
      <c r="L75">
        <v>63.002721545238309</v>
      </c>
      <c r="M75">
        <v>62.387543252595151</v>
      </c>
      <c r="N75">
        <v>51.878240903497982</v>
      </c>
      <c r="O75">
        <v>73.287946990682457</v>
      </c>
      <c r="P75">
        <v>24.301038062283737</v>
      </c>
      <c r="Q75">
        <v>4.7862458705994291</v>
      </c>
      <c r="R75">
        <v>18.615099020328188</v>
      </c>
      <c r="S75">
        <v>11.590457142857142</v>
      </c>
      <c r="T75">
        <v>0</v>
      </c>
      <c r="U75">
        <v>51.75920962608204</v>
      </c>
      <c r="V75">
        <v>5.6407096774193537</v>
      </c>
      <c r="W75">
        <v>19.734023110700253</v>
      </c>
      <c r="X75">
        <v>64.788799111560238</v>
      </c>
      <c r="Y75">
        <v>0</v>
      </c>
      <c r="Z75">
        <v>2.8784289599999999</v>
      </c>
      <c r="AA75">
        <v>18.736272</v>
      </c>
      <c r="AB75">
        <v>17.352844704000006</v>
      </c>
      <c r="AC75">
        <v>12.7643852736</v>
      </c>
      <c r="AD75">
        <v>16.071074640000003</v>
      </c>
      <c r="AE75">
        <v>14.481785520000004</v>
      </c>
      <c r="AF75">
        <v>6.1515000000000004</v>
      </c>
      <c r="AG75">
        <v>27.318457439999996</v>
      </c>
      <c r="AH75">
        <v>67.171467599999986</v>
      </c>
      <c r="AI75">
        <v>12.300235200000001</v>
      </c>
      <c r="AJ75">
        <v>0</v>
      </c>
      <c r="AK75">
        <v>22.296000000000003</v>
      </c>
      <c r="AL75">
        <v>59.209269999999997</v>
      </c>
      <c r="AM75">
        <v>7.0255447619047642</v>
      </c>
      <c r="AN75">
        <v>0</v>
      </c>
      <c r="AO75">
        <v>12.395980800000002</v>
      </c>
      <c r="AP75">
        <v>4.61344464</v>
      </c>
      <c r="AQ75">
        <v>31.879100000000001</v>
      </c>
      <c r="AR75">
        <v>23.031648000000001</v>
      </c>
      <c r="AS75">
        <v>13.884078240000001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36.043976336941085</v>
      </c>
      <c r="BB75">
        <f t="shared" si="1"/>
        <v>946.08071913854837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160.79114338214043</v>
      </c>
      <c r="L76">
        <v>63.002721545238309</v>
      </c>
      <c r="M76">
        <v>62.387543252595151</v>
      </c>
      <c r="N76">
        <v>51.878240903497982</v>
      </c>
      <c r="O76">
        <v>73.287946990682457</v>
      </c>
      <c r="P76">
        <v>24.301038062283737</v>
      </c>
      <c r="Q76">
        <v>4.7862458705994291</v>
      </c>
      <c r="R76">
        <v>18.615099020328188</v>
      </c>
      <c r="S76">
        <v>11.590457142857142</v>
      </c>
      <c r="T76">
        <v>0</v>
      </c>
      <c r="U76">
        <v>51.75920962608204</v>
      </c>
      <c r="V76">
        <v>5.6407096774193537</v>
      </c>
      <c r="W76">
        <v>19.734023110700253</v>
      </c>
      <c r="X76">
        <v>64.788799111560238</v>
      </c>
      <c r="Y76">
        <v>0</v>
      </c>
      <c r="Z76">
        <v>5.7568579199999999</v>
      </c>
      <c r="AA76">
        <v>18.736272</v>
      </c>
      <c r="AB76">
        <v>17.352844704000006</v>
      </c>
      <c r="AC76">
        <v>12.7643852736</v>
      </c>
      <c r="AD76">
        <v>16.071074640000003</v>
      </c>
      <c r="AE76">
        <v>14.481785520000004</v>
      </c>
      <c r="AF76">
        <v>6.1515000000000004</v>
      </c>
      <c r="AG76">
        <v>27.318457439999996</v>
      </c>
      <c r="AH76">
        <v>67.171467599999986</v>
      </c>
      <c r="AI76">
        <v>12.300235200000001</v>
      </c>
      <c r="AJ76">
        <v>0</v>
      </c>
      <c r="AK76">
        <v>22.296000000000003</v>
      </c>
      <c r="AL76">
        <v>59.209269999999997</v>
      </c>
      <c r="AM76">
        <v>7.0255447619047642</v>
      </c>
      <c r="AN76">
        <v>0</v>
      </c>
      <c r="AO76">
        <v>12.395980800000002</v>
      </c>
      <c r="AP76">
        <v>4.61344464</v>
      </c>
      <c r="AQ76">
        <v>42.621920000000003</v>
      </c>
      <c r="AR76">
        <v>23.031648000000001</v>
      </c>
      <c r="AS76">
        <v>13.884078240000001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36.543876688210929</v>
      </c>
      <c r="BB76">
        <f t="shared" si="1"/>
        <v>959.20206774727865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160.79114338214043</v>
      </c>
      <c r="L77">
        <v>126.96968869163037</v>
      </c>
      <c r="M77">
        <v>62.387543252595151</v>
      </c>
      <c r="N77">
        <v>51.878240903497982</v>
      </c>
      <c r="O77">
        <v>73.287946990682457</v>
      </c>
      <c r="P77">
        <v>24.301038062283737</v>
      </c>
      <c r="Q77">
        <v>4.7854519505233117</v>
      </c>
      <c r="R77">
        <v>18.615099020328188</v>
      </c>
      <c r="S77">
        <v>11.590457142857142</v>
      </c>
      <c r="T77">
        <v>0</v>
      </c>
      <c r="U77">
        <v>51.75920962608204</v>
      </c>
      <c r="V77">
        <v>5.6407096774193537</v>
      </c>
      <c r="W77">
        <v>19.734023110700253</v>
      </c>
      <c r="X77">
        <v>64.788799111560238</v>
      </c>
      <c r="Y77">
        <v>0</v>
      </c>
      <c r="Z77">
        <v>5.7568579199999999</v>
      </c>
      <c r="AA77">
        <v>18.736272</v>
      </c>
      <c r="AB77">
        <v>17.352844704000006</v>
      </c>
      <c r="AC77">
        <v>12.7643852736</v>
      </c>
      <c r="AD77">
        <v>16.071074640000003</v>
      </c>
      <c r="AE77">
        <v>14.481785520000004</v>
      </c>
      <c r="AF77">
        <v>12.303000000000001</v>
      </c>
      <c r="AG77">
        <v>27.318457439999996</v>
      </c>
      <c r="AH77">
        <v>67.171467599999986</v>
      </c>
      <c r="AI77">
        <v>7.2683208000000006</v>
      </c>
      <c r="AJ77">
        <v>0</v>
      </c>
      <c r="AK77">
        <v>22.296000000000003</v>
      </c>
      <c r="AL77">
        <v>59.209269999999997</v>
      </c>
      <c r="AM77">
        <v>7.0255447619047642</v>
      </c>
      <c r="AN77">
        <v>0</v>
      </c>
      <c r="AO77">
        <v>12.395980800000002</v>
      </c>
      <c r="AP77">
        <v>1.8003686400000001</v>
      </c>
      <c r="AQ77">
        <v>42.621920000000003</v>
      </c>
      <c r="AR77">
        <v>23.031648000000001</v>
      </c>
      <c r="AS77">
        <v>13.884078240000001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38.829284669860655</v>
      </c>
      <c r="BB77">
        <f t="shared" si="1"/>
        <v>1019.1893425919451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160.79114338214043</v>
      </c>
      <c r="L78">
        <v>126.96968869163037</v>
      </c>
      <c r="M78">
        <v>62.387543252595151</v>
      </c>
      <c r="N78">
        <v>51.878240903497982</v>
      </c>
      <c r="O78">
        <v>73.287946990682457</v>
      </c>
      <c r="P78">
        <v>24.301038062283737</v>
      </c>
      <c r="Q78">
        <v>4.7854519505233117</v>
      </c>
      <c r="R78">
        <v>18.615099020328188</v>
      </c>
      <c r="S78">
        <v>11.590457142857142</v>
      </c>
      <c r="T78">
        <v>0</v>
      </c>
      <c r="U78">
        <v>51.75920962608204</v>
      </c>
      <c r="V78">
        <v>5.6407096774193537</v>
      </c>
      <c r="W78">
        <v>19.734023110700253</v>
      </c>
      <c r="X78">
        <v>64.788799111560238</v>
      </c>
      <c r="Y78">
        <v>0</v>
      </c>
      <c r="Z78">
        <v>5.7568579199999999</v>
      </c>
      <c r="AA78">
        <v>18.736272</v>
      </c>
      <c r="AB78">
        <v>17.352844704000006</v>
      </c>
      <c r="AC78">
        <v>12.7643852736</v>
      </c>
      <c r="AD78">
        <v>16.071074640000003</v>
      </c>
      <c r="AE78">
        <v>16.904807999999999</v>
      </c>
      <c r="AF78">
        <v>12.303000000000001</v>
      </c>
      <c r="AG78">
        <v>27.318457439999996</v>
      </c>
      <c r="AH78">
        <v>67.171467599999986</v>
      </c>
      <c r="AI78">
        <v>7.2683208000000006</v>
      </c>
      <c r="AJ78">
        <v>0</v>
      </c>
      <c r="AK78">
        <v>22.296000000000003</v>
      </c>
      <c r="AL78">
        <v>59.209269999999997</v>
      </c>
      <c r="AM78">
        <v>7.0255447619047642</v>
      </c>
      <c r="AN78">
        <v>0</v>
      </c>
      <c r="AO78">
        <v>12.395980800000002</v>
      </c>
      <c r="AP78">
        <v>1.8003686400000001</v>
      </c>
      <c r="AQ78">
        <v>42.621920000000003</v>
      </c>
      <c r="AR78">
        <v>23.031648000000001</v>
      </c>
      <c r="AS78">
        <v>13.884078240000001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38.918209493860658</v>
      </c>
      <c r="BB78">
        <f t="shared" si="1"/>
        <v>1021.5234402479449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160.79114338214043</v>
      </c>
      <c r="L79">
        <v>126.96968869163037</v>
      </c>
      <c r="M79">
        <v>62.387543252595151</v>
      </c>
      <c r="N79">
        <v>51.878240903497982</v>
      </c>
      <c r="O79">
        <v>73.287946990682457</v>
      </c>
      <c r="P79">
        <v>24.301038062283737</v>
      </c>
      <c r="Q79">
        <v>4.7854519505233117</v>
      </c>
      <c r="R79">
        <v>18.615099020328188</v>
      </c>
      <c r="S79">
        <v>11.590457142857142</v>
      </c>
      <c r="T79">
        <v>0</v>
      </c>
      <c r="U79">
        <v>51.75920962608204</v>
      </c>
      <c r="V79">
        <v>5.6407096774193537</v>
      </c>
      <c r="W79">
        <v>19.734023110700253</v>
      </c>
      <c r="X79">
        <v>64.788799111560238</v>
      </c>
      <c r="Y79">
        <v>0</v>
      </c>
      <c r="Z79">
        <v>8.6352868800000007</v>
      </c>
      <c r="AA79">
        <v>18.909755999999998</v>
      </c>
      <c r="AB79">
        <v>17.973425519999999</v>
      </c>
      <c r="AC79">
        <v>13.422654720000001</v>
      </c>
      <c r="AD79">
        <v>16.94134944</v>
      </c>
      <c r="AE79">
        <v>22.877840159999995</v>
      </c>
      <c r="AF79">
        <v>20.915100000000006</v>
      </c>
      <c r="AG79">
        <v>27.318457439999996</v>
      </c>
      <c r="AH79">
        <v>67.940924039999999</v>
      </c>
      <c r="AI79">
        <v>13.977540000000001</v>
      </c>
      <c r="AJ79">
        <v>0</v>
      </c>
      <c r="AK79">
        <v>22.296000000000003</v>
      </c>
      <c r="AL79">
        <v>62.416800000000002</v>
      </c>
      <c r="AM79">
        <v>7.3768220000000007</v>
      </c>
      <c r="AN79">
        <v>0</v>
      </c>
      <c r="AO79">
        <v>12.395980800000002</v>
      </c>
      <c r="AP79">
        <v>1.3502764800000002</v>
      </c>
      <c r="AQ79">
        <v>42.796600000000005</v>
      </c>
      <c r="AR79">
        <v>21.577017599999998</v>
      </c>
      <c r="AS79">
        <v>13.884078240000001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39.985945282895301</v>
      </c>
      <c r="BB79">
        <f t="shared" si="1"/>
        <v>1049.5493149594056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160.79114338214043</v>
      </c>
      <c r="L80">
        <v>126.96968869163037</v>
      </c>
      <c r="M80">
        <v>62.387543252595151</v>
      </c>
      <c r="N80">
        <v>51.878240903497982</v>
      </c>
      <c r="O80">
        <v>73.287946990682457</v>
      </c>
      <c r="P80">
        <v>24.301038062283737</v>
      </c>
      <c r="Q80">
        <v>4.7854519505233117</v>
      </c>
      <c r="R80">
        <v>18.615099020328188</v>
      </c>
      <c r="S80">
        <v>11.590457142857142</v>
      </c>
      <c r="T80">
        <v>0</v>
      </c>
      <c r="U80">
        <v>51.75920962608204</v>
      </c>
      <c r="V80">
        <v>5.6407096774193537</v>
      </c>
      <c r="W80">
        <v>19.734023110700253</v>
      </c>
      <c r="X80">
        <v>64.788799111560238</v>
      </c>
      <c r="Y80">
        <v>0</v>
      </c>
      <c r="Z80">
        <v>8.6352868800000007</v>
      </c>
      <c r="AA80">
        <v>18.909755999999998</v>
      </c>
      <c r="AB80">
        <v>17.973425519999999</v>
      </c>
      <c r="AC80">
        <v>13.422654720000001</v>
      </c>
      <c r="AD80">
        <v>16.94134944</v>
      </c>
      <c r="AE80">
        <v>22.877840159999995</v>
      </c>
      <c r="AF80">
        <v>20.915100000000006</v>
      </c>
      <c r="AG80">
        <v>27.318457439999996</v>
      </c>
      <c r="AH80">
        <v>67.940924039999999</v>
      </c>
      <c r="AI80">
        <v>29.073283199999999</v>
      </c>
      <c r="AJ80">
        <v>0</v>
      </c>
      <c r="AK80">
        <v>22.296000000000003</v>
      </c>
      <c r="AL80">
        <v>62.416800000000002</v>
      </c>
      <c r="AM80">
        <v>7.3768220000000007</v>
      </c>
      <c r="AN80">
        <v>0</v>
      </c>
      <c r="AO80">
        <v>12.395980800000002</v>
      </c>
      <c r="AP80">
        <v>1.3502764800000002</v>
      </c>
      <c r="AQ80">
        <v>42.796600000000005</v>
      </c>
      <c r="AR80">
        <v>21.577017599999998</v>
      </c>
      <c r="AS80">
        <v>13.884078240000001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40.539958750895309</v>
      </c>
      <c r="BB80">
        <f t="shared" si="1"/>
        <v>1064.0910446914056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160.79114338214043</v>
      </c>
      <c r="L81">
        <v>126.96968869163037</v>
      </c>
      <c r="M81">
        <v>62.387543252595151</v>
      </c>
      <c r="N81">
        <v>51.878240903497982</v>
      </c>
      <c r="O81">
        <v>73.287946990682457</v>
      </c>
      <c r="P81">
        <v>24.301038062283737</v>
      </c>
      <c r="Q81">
        <v>4.7854519505233117</v>
      </c>
      <c r="R81">
        <v>18.615099020328188</v>
      </c>
      <c r="S81">
        <v>11.590457142857142</v>
      </c>
      <c r="T81">
        <v>0</v>
      </c>
      <c r="U81">
        <v>51.75920962608204</v>
      </c>
      <c r="V81">
        <v>5.6407096774193537</v>
      </c>
      <c r="W81">
        <v>19.734023110700253</v>
      </c>
      <c r="X81">
        <v>64.788799111560238</v>
      </c>
      <c r="Y81">
        <v>0</v>
      </c>
      <c r="Z81">
        <v>8.6352868800000007</v>
      </c>
      <c r="AA81">
        <v>18.909755999999998</v>
      </c>
      <c r="AB81">
        <v>17.973425519999999</v>
      </c>
      <c r="AC81">
        <v>13.422654720000001</v>
      </c>
      <c r="AD81">
        <v>16.94134944</v>
      </c>
      <c r="AE81">
        <v>22.877840159999995</v>
      </c>
      <c r="AF81">
        <v>20.915100000000006</v>
      </c>
      <c r="AG81">
        <v>27.318457439999996</v>
      </c>
      <c r="AH81">
        <v>67.940924039999999</v>
      </c>
      <c r="AI81">
        <v>29.073283199999999</v>
      </c>
      <c r="AJ81">
        <v>0</v>
      </c>
      <c r="AK81">
        <v>22.296000000000003</v>
      </c>
      <c r="AL81">
        <v>62.416800000000002</v>
      </c>
      <c r="AM81">
        <v>7.3768220000000007</v>
      </c>
      <c r="AN81">
        <v>0</v>
      </c>
      <c r="AO81">
        <v>12.395980800000002</v>
      </c>
      <c r="AP81">
        <v>4.1633524800000004</v>
      </c>
      <c r="AQ81">
        <v>42.796600000000005</v>
      </c>
      <c r="AR81">
        <v>21.577017599999998</v>
      </c>
      <c r="AS81">
        <v>13.884078240000001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40.643198859695303</v>
      </c>
      <c r="BB81">
        <f t="shared" si="1"/>
        <v>1066.8008805826055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160.79114338214043</v>
      </c>
      <c r="L82">
        <v>126.96968869163037</v>
      </c>
      <c r="M82">
        <v>62.387543252595151</v>
      </c>
      <c r="N82">
        <v>51.878240903497982</v>
      </c>
      <c r="O82">
        <v>73.287946990682457</v>
      </c>
      <c r="P82">
        <v>24.301038062283737</v>
      </c>
      <c r="Q82">
        <v>4.7854519505233117</v>
      </c>
      <c r="R82">
        <v>18.615099020328188</v>
      </c>
      <c r="S82">
        <v>11.590457142857142</v>
      </c>
      <c r="T82">
        <v>0</v>
      </c>
      <c r="U82">
        <v>51.75920962608204</v>
      </c>
      <c r="V82">
        <v>5.6407096774193537</v>
      </c>
      <c r="W82">
        <v>19.734023110700253</v>
      </c>
      <c r="X82">
        <v>64.788799111560238</v>
      </c>
      <c r="Y82">
        <v>0</v>
      </c>
      <c r="Z82">
        <v>8.6352868800000007</v>
      </c>
      <c r="AA82">
        <v>18.909755999999998</v>
      </c>
      <c r="AB82">
        <v>17.973425519999999</v>
      </c>
      <c r="AC82">
        <v>13.422654720000001</v>
      </c>
      <c r="AD82">
        <v>16.94134944</v>
      </c>
      <c r="AE82">
        <v>22.877840159999995</v>
      </c>
      <c r="AF82">
        <v>20.915100000000006</v>
      </c>
      <c r="AG82">
        <v>27.318457439999996</v>
      </c>
      <c r="AH82">
        <v>67.940924039999999</v>
      </c>
      <c r="AI82">
        <v>29.073283199999999</v>
      </c>
      <c r="AJ82">
        <v>0</v>
      </c>
      <c r="AK82">
        <v>22.296000000000003</v>
      </c>
      <c r="AL82">
        <v>62.416800000000002</v>
      </c>
      <c r="AM82">
        <v>7.3768220000000007</v>
      </c>
      <c r="AN82">
        <v>0</v>
      </c>
      <c r="AO82">
        <v>12.395980800000002</v>
      </c>
      <c r="AP82">
        <v>4.1633524800000004</v>
      </c>
      <c r="AQ82">
        <v>42.796600000000005</v>
      </c>
      <c r="AR82">
        <v>21.577017599999998</v>
      </c>
      <c r="AS82">
        <v>13.884078240000001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40.643198859695303</v>
      </c>
      <c r="BB82">
        <f t="shared" si="1"/>
        <v>1066.8008805826055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160.79114338214043</v>
      </c>
      <c r="L83">
        <v>126.96968869163037</v>
      </c>
      <c r="M83">
        <v>62.387543252595151</v>
      </c>
      <c r="N83">
        <v>51.878240903497982</v>
      </c>
      <c r="O83">
        <v>73.287946990682457</v>
      </c>
      <c r="P83">
        <v>24.301038062283737</v>
      </c>
      <c r="Q83">
        <v>4.7854519505233117</v>
      </c>
      <c r="R83">
        <v>18.615099020328188</v>
      </c>
      <c r="S83">
        <v>11.590457142857142</v>
      </c>
      <c r="T83">
        <v>0</v>
      </c>
      <c r="U83">
        <v>51.75920962608204</v>
      </c>
      <c r="V83">
        <v>5.6407096774193537</v>
      </c>
      <c r="W83">
        <v>19.734023110700253</v>
      </c>
      <c r="X83">
        <v>64.788799111560238</v>
      </c>
      <c r="Y83">
        <v>0</v>
      </c>
      <c r="Z83">
        <v>8.6352868800000007</v>
      </c>
      <c r="AA83">
        <v>18.909755999999998</v>
      </c>
      <c r="AB83">
        <v>17.973425519999999</v>
      </c>
      <c r="AC83">
        <v>13.422654720000001</v>
      </c>
      <c r="AD83">
        <v>16.94134944</v>
      </c>
      <c r="AE83">
        <v>22.877840159999995</v>
      </c>
      <c r="AF83">
        <v>20.915100000000006</v>
      </c>
      <c r="AG83">
        <v>27.318457439999996</v>
      </c>
      <c r="AH83">
        <v>67.940924039999999</v>
      </c>
      <c r="AI83">
        <v>29.073283199999999</v>
      </c>
      <c r="AJ83">
        <v>0</v>
      </c>
      <c r="AK83">
        <v>22.296000000000003</v>
      </c>
      <c r="AL83">
        <v>62.416800000000002</v>
      </c>
      <c r="AM83">
        <v>7.3768220000000007</v>
      </c>
      <c r="AN83">
        <v>0</v>
      </c>
      <c r="AO83">
        <v>12.137731200000003</v>
      </c>
      <c r="AP83">
        <v>4.1633524800000004</v>
      </c>
      <c r="AQ83">
        <v>42.796600000000005</v>
      </c>
      <c r="AR83">
        <v>23.031648000000001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40.687105683695307</v>
      </c>
      <c r="BB83">
        <f t="shared" si="1"/>
        <v>1067.9533545586053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160.79114338214043</v>
      </c>
      <c r="L84">
        <v>126.96968869163037</v>
      </c>
      <c r="M84">
        <v>62.387543252595151</v>
      </c>
      <c r="N84">
        <v>51.878240903497982</v>
      </c>
      <c r="O84">
        <v>73.287946990682457</v>
      </c>
      <c r="P84">
        <v>24.301038062283737</v>
      </c>
      <c r="Q84">
        <v>4.7854519505233117</v>
      </c>
      <c r="R84">
        <v>18.615099020328188</v>
      </c>
      <c r="S84">
        <v>11.590457142857142</v>
      </c>
      <c r="T84">
        <v>0</v>
      </c>
      <c r="U84">
        <v>51.75920962608204</v>
      </c>
      <c r="V84">
        <v>5.6407096774193537</v>
      </c>
      <c r="W84">
        <v>19.734023110700253</v>
      </c>
      <c r="X84">
        <v>64.788799111560238</v>
      </c>
      <c r="Y84">
        <v>0</v>
      </c>
      <c r="Z84">
        <v>8.6352868800000007</v>
      </c>
      <c r="AA84">
        <v>18.909755999999998</v>
      </c>
      <c r="AB84">
        <v>17.973425519999999</v>
      </c>
      <c r="AC84">
        <v>13.422654720000001</v>
      </c>
      <c r="AD84">
        <v>16.94134944</v>
      </c>
      <c r="AE84">
        <v>22.877840159999995</v>
      </c>
      <c r="AF84">
        <v>20.915100000000006</v>
      </c>
      <c r="AG84">
        <v>27.318457439999996</v>
      </c>
      <c r="AH84">
        <v>67.940924039999999</v>
      </c>
      <c r="AI84">
        <v>29.073283199999999</v>
      </c>
      <c r="AJ84">
        <v>0</v>
      </c>
      <c r="AK84">
        <v>22.296000000000003</v>
      </c>
      <c r="AL84">
        <v>62.416800000000002</v>
      </c>
      <c r="AM84">
        <v>7.3768220000000007</v>
      </c>
      <c r="AN84">
        <v>0</v>
      </c>
      <c r="AO84">
        <v>12.137731200000003</v>
      </c>
      <c r="AP84">
        <v>4.1633524800000004</v>
      </c>
      <c r="AQ84">
        <v>42.796600000000005</v>
      </c>
      <c r="AR84">
        <v>23.031648000000001</v>
      </c>
      <c r="AS84">
        <v>13.884078240000001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40.687105683695307</v>
      </c>
      <c r="BB84">
        <f t="shared" si="1"/>
        <v>1067.9533545586053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160.79114338214043</v>
      </c>
      <c r="L85">
        <v>126.96968869163037</v>
      </c>
      <c r="M85">
        <v>62.387543252595151</v>
      </c>
      <c r="N85">
        <v>51.878240903497982</v>
      </c>
      <c r="O85">
        <v>73.287946990682457</v>
      </c>
      <c r="P85">
        <v>24.301038062283737</v>
      </c>
      <c r="Q85">
        <v>4.7854519505233117</v>
      </c>
      <c r="R85">
        <v>18.615099020328188</v>
      </c>
      <c r="S85">
        <v>11.590457142857142</v>
      </c>
      <c r="T85">
        <v>0</v>
      </c>
      <c r="U85">
        <v>51.75920962608204</v>
      </c>
      <c r="V85">
        <v>5.6407096774193537</v>
      </c>
      <c r="W85">
        <v>19.734023110700253</v>
      </c>
      <c r="X85">
        <v>64.788799111560238</v>
      </c>
      <c r="Y85">
        <v>0</v>
      </c>
      <c r="Z85">
        <v>8.6352868800000007</v>
      </c>
      <c r="AA85">
        <v>18.909755999999998</v>
      </c>
      <c r="AB85">
        <v>17.973425519999999</v>
      </c>
      <c r="AC85">
        <v>13.422654720000001</v>
      </c>
      <c r="AD85">
        <v>16.94134944</v>
      </c>
      <c r="AE85">
        <v>22.877840159999995</v>
      </c>
      <c r="AF85">
        <v>20.915100000000006</v>
      </c>
      <c r="AG85">
        <v>27.318457439999996</v>
      </c>
      <c r="AH85">
        <v>67.940924039999999</v>
      </c>
      <c r="AI85">
        <v>29.073283199999999</v>
      </c>
      <c r="AJ85">
        <v>0</v>
      </c>
      <c r="AK85">
        <v>22.296000000000003</v>
      </c>
      <c r="AL85">
        <v>59.209269999999997</v>
      </c>
      <c r="AM85">
        <v>7.3768220000000007</v>
      </c>
      <c r="AN85">
        <v>0</v>
      </c>
      <c r="AO85">
        <v>12.137731200000003</v>
      </c>
      <c r="AP85">
        <v>4.1633524800000004</v>
      </c>
      <c r="AQ85">
        <v>42.796600000000005</v>
      </c>
      <c r="AR85">
        <v>21.577017599999998</v>
      </c>
      <c r="AS85">
        <v>13.884078240000001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40.516004557774465</v>
      </c>
      <c r="BB85">
        <f t="shared" si="1"/>
        <v>1063.4622952845261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160.79114338214043</v>
      </c>
      <c r="L86">
        <v>126.96968869163037</v>
      </c>
      <c r="M86">
        <v>62.387543252595151</v>
      </c>
      <c r="N86">
        <v>51.878240903497982</v>
      </c>
      <c r="O86">
        <v>73.287946990682457</v>
      </c>
      <c r="P86">
        <v>24.301038062283737</v>
      </c>
      <c r="Q86">
        <v>4.7854519505233117</v>
      </c>
      <c r="R86">
        <v>18.615099020328188</v>
      </c>
      <c r="S86">
        <v>11.590457142857142</v>
      </c>
      <c r="T86">
        <v>0</v>
      </c>
      <c r="U86">
        <v>51.75920962608204</v>
      </c>
      <c r="V86">
        <v>5.6407096774193537</v>
      </c>
      <c r="W86">
        <v>19.734023110700253</v>
      </c>
      <c r="X86">
        <v>64.788799111560238</v>
      </c>
      <c r="Y86">
        <v>0</v>
      </c>
      <c r="Z86">
        <v>8.6352868800000007</v>
      </c>
      <c r="AA86">
        <v>18.909755999999998</v>
      </c>
      <c r="AB86">
        <v>17.973425519999999</v>
      </c>
      <c r="AC86">
        <v>13.422654720000001</v>
      </c>
      <c r="AD86">
        <v>16.94134944</v>
      </c>
      <c r="AE86">
        <v>22.877840159999995</v>
      </c>
      <c r="AF86">
        <v>20.915100000000006</v>
      </c>
      <c r="AG86">
        <v>27.318457439999996</v>
      </c>
      <c r="AH86">
        <v>67.940924039999999</v>
      </c>
      <c r="AI86">
        <v>8.3865239999999996</v>
      </c>
      <c r="AJ86">
        <v>0</v>
      </c>
      <c r="AK86">
        <v>22.296000000000003</v>
      </c>
      <c r="AL86">
        <v>59.209269999999997</v>
      </c>
      <c r="AM86">
        <v>7.3768220000000007</v>
      </c>
      <c r="AN86">
        <v>0</v>
      </c>
      <c r="AO86">
        <v>12.137731200000003</v>
      </c>
      <c r="AP86">
        <v>4.1633524800000004</v>
      </c>
      <c r="AQ86">
        <v>42.796600000000005</v>
      </c>
      <c r="AR86">
        <v>21.577017599999998</v>
      </c>
      <c r="AS86">
        <v>13.884078240000001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39.756800363374467</v>
      </c>
      <c r="BB86">
        <f t="shared" si="1"/>
        <v>1043.5347402789264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160.79114338214043</v>
      </c>
      <c r="L87">
        <v>126.96968869163037</v>
      </c>
      <c r="M87">
        <v>62.387543252595151</v>
      </c>
      <c r="N87">
        <v>51.878240903497982</v>
      </c>
      <c r="O87">
        <v>73.287946990682457</v>
      </c>
      <c r="P87">
        <v>24.301038062283737</v>
      </c>
      <c r="Q87">
        <v>4.7854519505233117</v>
      </c>
      <c r="R87">
        <v>18.615099020328188</v>
      </c>
      <c r="S87">
        <v>11.590457142857142</v>
      </c>
      <c r="T87">
        <v>0</v>
      </c>
      <c r="U87">
        <v>51.75920962608204</v>
      </c>
      <c r="V87">
        <v>5.6407096774193537</v>
      </c>
      <c r="W87">
        <v>19.734023110700253</v>
      </c>
      <c r="X87">
        <v>64.788799111560238</v>
      </c>
      <c r="Y87">
        <v>0</v>
      </c>
      <c r="Z87">
        <v>2.8784289599999999</v>
      </c>
      <c r="AA87">
        <v>18.736272</v>
      </c>
      <c r="AB87">
        <v>17.352844704000006</v>
      </c>
      <c r="AC87">
        <v>12.7643852736</v>
      </c>
      <c r="AD87">
        <v>16.071074640000003</v>
      </c>
      <c r="AE87">
        <v>6.7619232</v>
      </c>
      <c r="AF87">
        <v>18.454499999999999</v>
      </c>
      <c r="AG87">
        <v>27.318457439999996</v>
      </c>
      <c r="AH87">
        <v>67.171467599999986</v>
      </c>
      <c r="AI87">
        <v>8.3865239999999996</v>
      </c>
      <c r="AJ87">
        <v>0</v>
      </c>
      <c r="AK87">
        <v>22.296000000000003</v>
      </c>
      <c r="AL87">
        <v>59.209269999999997</v>
      </c>
      <c r="AM87">
        <v>7.0255447619047642</v>
      </c>
      <c r="AN87">
        <v>0</v>
      </c>
      <c r="AO87">
        <v>12.137731200000003</v>
      </c>
      <c r="AP87">
        <v>4.7822292000000006</v>
      </c>
      <c r="AQ87">
        <v>42.621920000000003</v>
      </c>
      <c r="AR87">
        <v>21.577017599999998</v>
      </c>
      <c r="AS87">
        <v>13.884078240000001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38.753695869296763</v>
      </c>
      <c r="BB87">
        <f t="shared" si="1"/>
        <v>1017.2053238725089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160.79114338214043</v>
      </c>
      <c r="L88">
        <v>126.96968869163037</v>
      </c>
      <c r="M88">
        <v>62.387543252595151</v>
      </c>
      <c r="N88">
        <v>51.878240903497982</v>
      </c>
      <c r="O88">
        <v>73.287946990682457</v>
      </c>
      <c r="P88">
        <v>24.301038062283737</v>
      </c>
      <c r="Q88">
        <v>4.7854519505233117</v>
      </c>
      <c r="R88">
        <v>18.615099020328188</v>
      </c>
      <c r="S88">
        <v>11.590457142857142</v>
      </c>
      <c r="T88">
        <v>0</v>
      </c>
      <c r="U88">
        <v>51.75920962608204</v>
      </c>
      <c r="V88">
        <v>5.6407096774193537</v>
      </c>
      <c r="W88">
        <v>19.734023110700253</v>
      </c>
      <c r="X88">
        <v>64.788799111560238</v>
      </c>
      <c r="Y88">
        <v>0</v>
      </c>
      <c r="Z88">
        <v>2.8784289599999999</v>
      </c>
      <c r="AA88">
        <v>18.736272</v>
      </c>
      <c r="AB88">
        <v>17.352844704000006</v>
      </c>
      <c r="AC88">
        <v>12.7643852736</v>
      </c>
      <c r="AD88">
        <v>16.071074640000003</v>
      </c>
      <c r="AE88">
        <v>6.7619232</v>
      </c>
      <c r="AF88">
        <v>18.454499999999999</v>
      </c>
      <c r="AG88">
        <v>27.318457439999996</v>
      </c>
      <c r="AH88">
        <v>67.171467599999986</v>
      </c>
      <c r="AI88">
        <v>13.977540000000001</v>
      </c>
      <c r="AJ88">
        <v>0</v>
      </c>
      <c r="AK88">
        <v>22.296000000000003</v>
      </c>
      <c r="AL88">
        <v>59.209269999999997</v>
      </c>
      <c r="AM88">
        <v>7.0255447619047642</v>
      </c>
      <c r="AN88">
        <v>0</v>
      </c>
      <c r="AO88">
        <v>12.137731200000003</v>
      </c>
      <c r="AP88">
        <v>4.7822292000000006</v>
      </c>
      <c r="AQ88">
        <v>42.621920000000003</v>
      </c>
      <c r="AR88">
        <v>21.577017599999998</v>
      </c>
      <c r="AS88">
        <v>13.884078240000001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38.958886595696754</v>
      </c>
      <c r="BB88">
        <f t="shared" si="1"/>
        <v>1022.5911491461089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160.79114338214043</v>
      </c>
      <c r="L89">
        <v>126.96968869163037</v>
      </c>
      <c r="M89">
        <v>62.387543252595151</v>
      </c>
      <c r="N89">
        <v>51.878240903497982</v>
      </c>
      <c r="O89">
        <v>73.287946990682457</v>
      </c>
      <c r="P89">
        <v>24.301038062283737</v>
      </c>
      <c r="Q89">
        <v>4.7854519505233117</v>
      </c>
      <c r="R89">
        <v>18.615099020328188</v>
      </c>
      <c r="S89">
        <v>11.590457142857142</v>
      </c>
      <c r="T89">
        <v>0</v>
      </c>
      <c r="U89">
        <v>51.75920962608204</v>
      </c>
      <c r="V89">
        <v>5.6407096774193537</v>
      </c>
      <c r="W89">
        <v>19.734023110700253</v>
      </c>
      <c r="X89">
        <v>64.788799111560238</v>
      </c>
      <c r="Y89">
        <v>0</v>
      </c>
      <c r="Z89">
        <v>2.8784289599999999</v>
      </c>
      <c r="AA89">
        <v>18.736272</v>
      </c>
      <c r="AB89">
        <v>17.352844704000006</v>
      </c>
      <c r="AC89">
        <v>12.7643852736</v>
      </c>
      <c r="AD89">
        <v>16.071074640000003</v>
      </c>
      <c r="AE89">
        <v>6.7619232</v>
      </c>
      <c r="AF89">
        <v>18.454499999999999</v>
      </c>
      <c r="AG89">
        <v>27.318457439999996</v>
      </c>
      <c r="AH89">
        <v>67.171467599999986</v>
      </c>
      <c r="AI89">
        <v>13.977540000000001</v>
      </c>
      <c r="AJ89">
        <v>0</v>
      </c>
      <c r="AK89">
        <v>22.296000000000003</v>
      </c>
      <c r="AL89">
        <v>59.209269999999997</v>
      </c>
      <c r="AM89">
        <v>7.0255447619047642</v>
      </c>
      <c r="AN89">
        <v>0</v>
      </c>
      <c r="AO89">
        <v>12.137731200000003</v>
      </c>
      <c r="AP89">
        <v>4.7822292000000006</v>
      </c>
      <c r="AQ89">
        <v>42.621920000000003</v>
      </c>
      <c r="AR89">
        <v>21.577017599999998</v>
      </c>
      <c r="AS89">
        <v>13.884078240000001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38.958886595696754</v>
      </c>
      <c r="BB89">
        <f t="shared" si="1"/>
        <v>1022.5911491461089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160.79114338214043</v>
      </c>
      <c r="L90">
        <v>126.96968869163037</v>
      </c>
      <c r="M90">
        <v>62.387543252595151</v>
      </c>
      <c r="N90">
        <v>51.878240903497982</v>
      </c>
      <c r="O90">
        <v>73.287946990682457</v>
      </c>
      <c r="P90">
        <v>24.301038062283737</v>
      </c>
      <c r="Q90">
        <v>4.7854519505233117</v>
      </c>
      <c r="R90">
        <v>18.615099020328188</v>
      </c>
      <c r="S90">
        <v>11.590457142857142</v>
      </c>
      <c r="T90">
        <v>0</v>
      </c>
      <c r="U90">
        <v>51.75920962608204</v>
      </c>
      <c r="V90">
        <v>5.6407096774193537</v>
      </c>
      <c r="W90">
        <v>19.734023110700253</v>
      </c>
      <c r="X90">
        <v>64.788799111560238</v>
      </c>
      <c r="Y90">
        <v>0</v>
      </c>
      <c r="Z90">
        <v>2.8784289599999999</v>
      </c>
      <c r="AA90">
        <v>18.736272</v>
      </c>
      <c r="AB90">
        <v>17.352844704000006</v>
      </c>
      <c r="AC90">
        <v>12.7643852736</v>
      </c>
      <c r="AD90">
        <v>16.071074640000003</v>
      </c>
      <c r="AE90">
        <v>6.7619232</v>
      </c>
      <c r="AF90">
        <v>18.454499999999999</v>
      </c>
      <c r="AG90">
        <v>27.318457439999996</v>
      </c>
      <c r="AH90">
        <v>67.171467599999986</v>
      </c>
      <c r="AI90">
        <v>13.977540000000001</v>
      </c>
      <c r="AJ90">
        <v>0</v>
      </c>
      <c r="AK90">
        <v>22.296000000000003</v>
      </c>
      <c r="AL90">
        <v>59.209269999999997</v>
      </c>
      <c r="AM90">
        <v>7.0255447619047642</v>
      </c>
      <c r="AN90">
        <v>0</v>
      </c>
      <c r="AO90">
        <v>12.137731200000003</v>
      </c>
      <c r="AP90">
        <v>4.7822292000000006</v>
      </c>
      <c r="AQ90">
        <v>42.621920000000003</v>
      </c>
      <c r="AR90">
        <v>21.577017599999998</v>
      </c>
      <c r="AS90">
        <v>13.884078240000001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38.958886595696754</v>
      </c>
      <c r="BB90">
        <f t="shared" si="1"/>
        <v>1022.5911491461089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160.79114338214043</v>
      </c>
      <c r="L91">
        <v>126.96968869163037</v>
      </c>
      <c r="M91">
        <v>62.387543252595151</v>
      </c>
      <c r="N91">
        <v>51.878240903497982</v>
      </c>
      <c r="O91">
        <v>73.287946990682457</v>
      </c>
      <c r="P91">
        <v>24.301038062283737</v>
      </c>
      <c r="Q91">
        <v>4.7854519505233117</v>
      </c>
      <c r="R91">
        <v>18.615099020328188</v>
      </c>
      <c r="S91">
        <v>11.590457142857142</v>
      </c>
      <c r="T91">
        <v>0</v>
      </c>
      <c r="U91">
        <v>51.75920962608204</v>
      </c>
      <c r="V91">
        <v>5.6407096774193537</v>
      </c>
      <c r="W91">
        <v>19.734023110700253</v>
      </c>
      <c r="X91">
        <v>64.788799111560238</v>
      </c>
      <c r="Y91">
        <v>0</v>
      </c>
      <c r="Z91">
        <v>8.6352868800000007</v>
      </c>
      <c r="AA91">
        <v>18.909755999999998</v>
      </c>
      <c r="AB91">
        <v>17.973425519999999</v>
      </c>
      <c r="AC91">
        <v>13.422654720000001</v>
      </c>
      <c r="AD91">
        <v>16.94134944</v>
      </c>
      <c r="AE91">
        <v>14.481785520000004</v>
      </c>
      <c r="AF91">
        <v>20.915100000000006</v>
      </c>
      <c r="AG91">
        <v>27.318457439999996</v>
      </c>
      <c r="AH91">
        <v>67.940924039999999</v>
      </c>
      <c r="AI91">
        <v>13.977540000000001</v>
      </c>
      <c r="AJ91">
        <v>0</v>
      </c>
      <c r="AK91">
        <v>22.296000000000003</v>
      </c>
      <c r="AL91">
        <v>59.209269999999997</v>
      </c>
      <c r="AM91">
        <v>7.3768220000000007</v>
      </c>
      <c r="AN91">
        <v>0</v>
      </c>
      <c r="AO91">
        <v>12.137731200000003</v>
      </c>
      <c r="AP91">
        <v>4.7822292000000006</v>
      </c>
      <c r="AQ91">
        <v>42.796600000000005</v>
      </c>
      <c r="AR91">
        <v>21.577017599999998</v>
      </c>
      <c r="AS91">
        <v>13.884078240000001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39.676568624974479</v>
      </c>
      <c r="BB91">
        <f t="shared" si="1"/>
        <v>1041.4288100973263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160.79114338214043</v>
      </c>
      <c r="L92">
        <v>126.96968869163037</v>
      </c>
      <c r="M92">
        <v>62.387543252595151</v>
      </c>
      <c r="N92">
        <v>51.878240903497982</v>
      </c>
      <c r="O92">
        <v>73.287946990682457</v>
      </c>
      <c r="P92">
        <v>24.301038062283737</v>
      </c>
      <c r="Q92">
        <v>4.7854519505233117</v>
      </c>
      <c r="R92">
        <v>18.615099020328188</v>
      </c>
      <c r="S92">
        <v>11.590457142857142</v>
      </c>
      <c r="T92">
        <v>0</v>
      </c>
      <c r="U92">
        <v>51.75920962608204</v>
      </c>
      <c r="V92">
        <v>5.6407096774193537</v>
      </c>
      <c r="W92">
        <v>19.734023110700253</v>
      </c>
      <c r="X92">
        <v>64.788799111560238</v>
      </c>
      <c r="Y92">
        <v>0</v>
      </c>
      <c r="Z92">
        <v>8.6352868800000007</v>
      </c>
      <c r="AA92">
        <v>18.909755999999998</v>
      </c>
      <c r="AB92">
        <v>17.973425519999999</v>
      </c>
      <c r="AC92">
        <v>13.422654720000001</v>
      </c>
      <c r="AD92">
        <v>16.94134944</v>
      </c>
      <c r="AE92">
        <v>14.481785520000004</v>
      </c>
      <c r="AF92">
        <v>20.915100000000006</v>
      </c>
      <c r="AG92">
        <v>27.318457439999996</v>
      </c>
      <c r="AH92">
        <v>67.940924039999999</v>
      </c>
      <c r="AI92">
        <v>13.977540000000001</v>
      </c>
      <c r="AJ92">
        <v>0</v>
      </c>
      <c r="AK92">
        <v>22.296000000000003</v>
      </c>
      <c r="AL92">
        <v>59.209269999999997</v>
      </c>
      <c r="AM92">
        <v>7.3768220000000007</v>
      </c>
      <c r="AN92">
        <v>0</v>
      </c>
      <c r="AO92">
        <v>12.137731200000003</v>
      </c>
      <c r="AP92">
        <v>4.7822292000000006</v>
      </c>
      <c r="AQ92">
        <v>42.796600000000005</v>
      </c>
      <c r="AR92">
        <v>21.577017599999998</v>
      </c>
      <c r="AS92">
        <v>13.884078240000001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39.676568624974479</v>
      </c>
      <c r="BB92">
        <f t="shared" si="1"/>
        <v>1041.4288100973263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160.79114338214043</v>
      </c>
      <c r="L93">
        <v>126.96968869163037</v>
      </c>
      <c r="M93">
        <v>62.387543252595151</v>
      </c>
      <c r="N93">
        <v>51.878240903497982</v>
      </c>
      <c r="O93">
        <v>73.287946990682457</v>
      </c>
      <c r="P93">
        <v>24.301038062283737</v>
      </c>
      <c r="Q93">
        <v>4.7854519505233117</v>
      </c>
      <c r="R93">
        <v>18.615099020328188</v>
      </c>
      <c r="S93">
        <v>11.590457142857142</v>
      </c>
      <c r="T93">
        <v>0</v>
      </c>
      <c r="U93">
        <v>51.75920962608204</v>
      </c>
      <c r="V93">
        <v>5.6407096774193537</v>
      </c>
      <c r="W93">
        <v>19.734023110700253</v>
      </c>
      <c r="X93">
        <v>64.788799111560238</v>
      </c>
      <c r="Y93">
        <v>0</v>
      </c>
      <c r="Z93">
        <v>8.6352868800000007</v>
      </c>
      <c r="AA93">
        <v>18.909755999999998</v>
      </c>
      <c r="AB93">
        <v>17.973425519999999</v>
      </c>
      <c r="AC93">
        <v>13.422654720000001</v>
      </c>
      <c r="AD93">
        <v>16.94134944</v>
      </c>
      <c r="AE93">
        <v>14.481785520000004</v>
      </c>
      <c r="AF93">
        <v>20.915100000000006</v>
      </c>
      <c r="AG93">
        <v>27.318457439999996</v>
      </c>
      <c r="AH93">
        <v>67.940924039999999</v>
      </c>
      <c r="AI93">
        <v>13.977540000000001</v>
      </c>
      <c r="AJ93">
        <v>0</v>
      </c>
      <c r="AK93">
        <v>22.296000000000003</v>
      </c>
      <c r="AL93">
        <v>59.209269999999997</v>
      </c>
      <c r="AM93">
        <v>7.3768220000000007</v>
      </c>
      <c r="AN93">
        <v>0</v>
      </c>
      <c r="AO93">
        <v>12.654230400000001</v>
      </c>
      <c r="AP93">
        <v>4.7822292000000006</v>
      </c>
      <c r="AQ93">
        <v>42.796600000000005</v>
      </c>
      <c r="AR93">
        <v>21.577017599999998</v>
      </c>
      <c r="AS93">
        <v>13.884078240000001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39.695524057774477</v>
      </c>
      <c r="BB93">
        <f t="shared" si="1"/>
        <v>1041.9263538645262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160.79114338214043</v>
      </c>
      <c r="L94">
        <v>126.96968869163037</v>
      </c>
      <c r="M94">
        <v>62.387543252595151</v>
      </c>
      <c r="N94">
        <v>51.878240903497982</v>
      </c>
      <c r="O94">
        <v>73.287946990682457</v>
      </c>
      <c r="P94">
        <v>24.301038062283737</v>
      </c>
      <c r="Q94">
        <v>4.7854519505233117</v>
      </c>
      <c r="R94">
        <v>18.615099020328188</v>
      </c>
      <c r="S94">
        <v>11.590457142857142</v>
      </c>
      <c r="T94">
        <v>0</v>
      </c>
      <c r="U94">
        <v>51.75920962608204</v>
      </c>
      <c r="V94">
        <v>5.6407096774193537</v>
      </c>
      <c r="W94">
        <v>19.734023110700253</v>
      </c>
      <c r="X94">
        <v>64.788799111560238</v>
      </c>
      <c r="Y94">
        <v>0</v>
      </c>
      <c r="Z94">
        <v>8.6352868800000007</v>
      </c>
      <c r="AA94">
        <v>18.909755999999998</v>
      </c>
      <c r="AB94">
        <v>17.973425519999999</v>
      </c>
      <c r="AC94">
        <v>13.422654720000001</v>
      </c>
      <c r="AD94">
        <v>16.94134944</v>
      </c>
      <c r="AE94">
        <v>14.481785520000004</v>
      </c>
      <c r="AF94">
        <v>20.915100000000006</v>
      </c>
      <c r="AG94">
        <v>27.318457439999996</v>
      </c>
      <c r="AH94">
        <v>67.940924039999999</v>
      </c>
      <c r="AI94">
        <v>13.977540000000001</v>
      </c>
      <c r="AJ94">
        <v>0</v>
      </c>
      <c r="AK94">
        <v>22.296000000000003</v>
      </c>
      <c r="AL94">
        <v>59.209269999999997</v>
      </c>
      <c r="AM94">
        <v>7.3768220000000007</v>
      </c>
      <c r="AN94">
        <v>0</v>
      </c>
      <c r="AO94">
        <v>12.654230400000001</v>
      </c>
      <c r="AP94">
        <v>4.7822292000000006</v>
      </c>
      <c r="AQ94">
        <v>42.796600000000005</v>
      </c>
      <c r="AR94">
        <v>21.577017599999998</v>
      </c>
      <c r="AS94">
        <v>13.884078240000001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39.695524057774477</v>
      </c>
      <c r="BB94">
        <f t="shared" si="1"/>
        <v>1041.9263538645262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160.79114338214043</v>
      </c>
      <c r="L95">
        <v>126.96968869163037</v>
      </c>
      <c r="M95">
        <v>62.387543252595151</v>
      </c>
      <c r="N95">
        <v>51.878240903497982</v>
      </c>
      <c r="O95">
        <v>73.287946990682457</v>
      </c>
      <c r="P95">
        <v>24.301038062283737</v>
      </c>
      <c r="Q95">
        <v>4.7854519505233117</v>
      </c>
      <c r="R95">
        <v>18.615099020328188</v>
      </c>
      <c r="S95">
        <v>11.590457142857142</v>
      </c>
      <c r="T95">
        <v>0</v>
      </c>
      <c r="U95">
        <v>51.75920962608204</v>
      </c>
      <c r="V95">
        <v>5.6407096774193537</v>
      </c>
      <c r="W95">
        <v>19.734023110700253</v>
      </c>
      <c r="X95">
        <v>64.788799111560238</v>
      </c>
      <c r="Y95">
        <v>0</v>
      </c>
      <c r="Z95">
        <v>8.6352868800000007</v>
      </c>
      <c r="AA95">
        <v>18.736272</v>
      </c>
      <c r="AB95">
        <v>17.352844704000006</v>
      </c>
      <c r="AC95">
        <v>12.7643852736</v>
      </c>
      <c r="AD95">
        <v>16.071074640000003</v>
      </c>
      <c r="AE95">
        <v>14.481785520000004</v>
      </c>
      <c r="AF95">
        <v>18.454499999999999</v>
      </c>
      <c r="AG95">
        <v>27.318457439999996</v>
      </c>
      <c r="AH95">
        <v>67.171467599999986</v>
      </c>
      <c r="AI95">
        <v>13.977540000000001</v>
      </c>
      <c r="AJ95">
        <v>0</v>
      </c>
      <c r="AK95">
        <v>22.296000000000003</v>
      </c>
      <c r="AL95">
        <v>59.209269999999997</v>
      </c>
      <c r="AM95">
        <v>7.0255447619047642</v>
      </c>
      <c r="AN95">
        <v>0</v>
      </c>
      <c r="AO95">
        <v>12.654230400000001</v>
      </c>
      <c r="AP95">
        <v>5.0635367999999996</v>
      </c>
      <c r="AQ95">
        <v>41.573840000000004</v>
      </c>
      <c r="AR95">
        <v>21.577017599999998</v>
      </c>
      <c r="AS95">
        <v>13.884078240000001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39.444296768591997</v>
      </c>
      <c r="BB95">
        <f t="shared" si="1"/>
        <v>1035.3321860132135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160.79114338214043</v>
      </c>
      <c r="L96">
        <v>126.96968869163037</v>
      </c>
      <c r="M96">
        <v>62.387543252595151</v>
      </c>
      <c r="N96">
        <v>51.878240903497982</v>
      </c>
      <c r="O96">
        <v>73.287946990682457</v>
      </c>
      <c r="P96">
        <v>24.301038062283737</v>
      </c>
      <c r="Q96">
        <v>4.7854519505233117</v>
      </c>
      <c r="R96">
        <v>18.615099020328188</v>
      </c>
      <c r="S96">
        <v>11.590457142857142</v>
      </c>
      <c r="T96">
        <v>0</v>
      </c>
      <c r="U96">
        <v>51.75920962608204</v>
      </c>
      <c r="V96">
        <v>5.6407096774193537</v>
      </c>
      <c r="W96">
        <v>19.734023110700253</v>
      </c>
      <c r="X96">
        <v>64.788799111560238</v>
      </c>
      <c r="Y96">
        <v>0</v>
      </c>
      <c r="Z96">
        <v>8.6352868800000007</v>
      </c>
      <c r="AA96">
        <v>18.736272</v>
      </c>
      <c r="AB96">
        <v>17.352844704000006</v>
      </c>
      <c r="AC96">
        <v>12.7643852736</v>
      </c>
      <c r="AD96">
        <v>16.071074640000003</v>
      </c>
      <c r="AE96">
        <v>14.481785520000004</v>
      </c>
      <c r="AF96">
        <v>18.454499999999999</v>
      </c>
      <c r="AG96">
        <v>27.318457439999996</v>
      </c>
      <c r="AH96">
        <v>67.171467599999986</v>
      </c>
      <c r="AI96">
        <v>13.977540000000001</v>
      </c>
      <c r="AJ96">
        <v>0</v>
      </c>
      <c r="AK96">
        <v>22.296000000000003</v>
      </c>
      <c r="AL96">
        <v>59.209269999999997</v>
      </c>
      <c r="AM96">
        <v>7.0255447619047642</v>
      </c>
      <c r="AN96">
        <v>0</v>
      </c>
      <c r="AO96">
        <v>12.654230400000001</v>
      </c>
      <c r="AP96">
        <v>5.0635367999999996</v>
      </c>
      <c r="AQ96">
        <v>41.573840000000004</v>
      </c>
      <c r="AR96">
        <v>21.577017599999998</v>
      </c>
      <c r="AS96">
        <v>13.884078240000001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39.444296768591997</v>
      </c>
      <c r="BB96">
        <f t="shared" si="1"/>
        <v>1035.3321860132135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160.79114338214043</v>
      </c>
      <c r="L97">
        <v>126.96968869163037</v>
      </c>
      <c r="M97">
        <v>62.387543252595151</v>
      </c>
      <c r="N97">
        <v>51.878240903497982</v>
      </c>
      <c r="O97">
        <v>73.287946990682457</v>
      </c>
      <c r="P97">
        <v>24.301038062283737</v>
      </c>
      <c r="Q97">
        <v>4.7854519505233117</v>
      </c>
      <c r="R97">
        <v>18.615099020328188</v>
      </c>
      <c r="S97">
        <v>11.590457142857142</v>
      </c>
      <c r="T97">
        <v>0</v>
      </c>
      <c r="U97">
        <v>51.75920962608204</v>
      </c>
      <c r="V97">
        <v>5.6407096774193537</v>
      </c>
      <c r="W97">
        <v>19.734023110700253</v>
      </c>
      <c r="X97">
        <v>64.788799111560238</v>
      </c>
      <c r="Y97">
        <v>0</v>
      </c>
      <c r="Z97">
        <v>8.6352868800000007</v>
      </c>
      <c r="AA97">
        <v>18.736272</v>
      </c>
      <c r="AB97">
        <v>17.352844704000006</v>
      </c>
      <c r="AC97">
        <v>12.7643852736</v>
      </c>
      <c r="AD97">
        <v>16.071074640000003</v>
      </c>
      <c r="AE97">
        <v>14.481785520000004</v>
      </c>
      <c r="AF97">
        <v>12.303000000000001</v>
      </c>
      <c r="AG97">
        <v>27.318457439999996</v>
      </c>
      <c r="AH97">
        <v>67.171467599999986</v>
      </c>
      <c r="AI97">
        <v>13.977540000000001</v>
      </c>
      <c r="AJ97">
        <v>0</v>
      </c>
      <c r="AK97">
        <v>22.296000000000003</v>
      </c>
      <c r="AL97">
        <v>59.209269999999997</v>
      </c>
      <c r="AM97">
        <v>7.0255447619047642</v>
      </c>
      <c r="AN97">
        <v>0</v>
      </c>
      <c r="AO97">
        <v>12.654230400000001</v>
      </c>
      <c r="AP97">
        <v>5.0635367999999996</v>
      </c>
      <c r="AQ97">
        <v>41.573840000000004</v>
      </c>
      <c r="AR97">
        <v>21.577017599999998</v>
      </c>
      <c r="AS97">
        <v>13.884078240000001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39.218537273155889</v>
      </c>
      <c r="BB97">
        <f t="shared" si="1"/>
        <v>1029.4064455086498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160.79114338214043</v>
      </c>
      <c r="L98">
        <v>126.96968869163037</v>
      </c>
      <c r="M98">
        <v>62.387543252595151</v>
      </c>
      <c r="N98">
        <v>51.878240903497982</v>
      </c>
      <c r="O98">
        <v>73.287946990682457</v>
      </c>
      <c r="P98">
        <v>24.301038062283737</v>
      </c>
      <c r="Q98">
        <v>4.7854519505233117</v>
      </c>
      <c r="R98">
        <v>18.615099020328188</v>
      </c>
      <c r="S98">
        <v>11.590457142857142</v>
      </c>
      <c r="T98">
        <v>0</v>
      </c>
      <c r="U98">
        <v>51.75920962608204</v>
      </c>
      <c r="V98">
        <v>5.6407096774193537</v>
      </c>
      <c r="W98">
        <v>19.734023110700253</v>
      </c>
      <c r="X98">
        <v>64.788799111560238</v>
      </c>
      <c r="Y98">
        <v>0</v>
      </c>
      <c r="Z98">
        <v>8.6352868800000007</v>
      </c>
      <c r="AA98">
        <v>18.736272</v>
      </c>
      <c r="AB98">
        <v>17.352844704000006</v>
      </c>
      <c r="AC98">
        <v>12.7643852736</v>
      </c>
      <c r="AD98">
        <v>16.071074640000003</v>
      </c>
      <c r="AE98">
        <v>14.481785520000004</v>
      </c>
      <c r="AF98">
        <v>12.303000000000001</v>
      </c>
      <c r="AG98">
        <v>27.318457439999996</v>
      </c>
      <c r="AH98">
        <v>67.171467599999986</v>
      </c>
      <c r="AI98">
        <v>13.977540000000001</v>
      </c>
      <c r="AJ98">
        <v>0</v>
      </c>
      <c r="AK98">
        <v>22.296000000000003</v>
      </c>
      <c r="AL98">
        <v>59.209269999999997</v>
      </c>
      <c r="AM98">
        <v>7.0255447619047642</v>
      </c>
      <c r="AN98">
        <v>0</v>
      </c>
      <c r="AO98">
        <v>12.654230400000001</v>
      </c>
      <c r="AP98">
        <v>5.0635367999999996</v>
      </c>
      <c r="AQ98">
        <v>41.573840000000004</v>
      </c>
      <c r="AR98">
        <v>21.577017599999998</v>
      </c>
      <c r="AS98">
        <v>13.884078240000001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39.218537273155889</v>
      </c>
      <c r="BB98">
        <f t="shared" si="1"/>
        <v>1029.4064455086498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3.6830254009246586</v>
      </c>
      <c r="L99">
        <f t="shared" si="2"/>
        <v>2.1713724889637493</v>
      </c>
      <c r="M99">
        <f t="shared" si="2"/>
        <v>1.6927318020124935</v>
      </c>
      <c r="N99">
        <f t="shared" si="2"/>
        <v>1.2959885153872355</v>
      </c>
      <c r="O99">
        <f t="shared" si="2"/>
        <v>1.9306647395173158</v>
      </c>
      <c r="P99">
        <f t="shared" si="2"/>
        <v>0.60819194439094426</v>
      </c>
      <c r="Q99">
        <f t="shared" si="2"/>
        <v>0.19165900842890393</v>
      </c>
      <c r="R99">
        <f t="shared" si="2"/>
        <v>0.44676340254214753</v>
      </c>
      <c r="S99">
        <f t="shared" si="2"/>
        <v>0.27817062719985003</v>
      </c>
      <c r="T99">
        <f t="shared" si="2"/>
        <v>0</v>
      </c>
      <c r="U99">
        <f t="shared" si="2"/>
        <v>1.2422210310259689</v>
      </c>
      <c r="V99">
        <f t="shared" si="2"/>
        <v>0.14464202438737878</v>
      </c>
      <c r="W99">
        <f t="shared" si="2"/>
        <v>0.47306991176327079</v>
      </c>
      <c r="X99">
        <f t="shared" si="2"/>
        <v>1.5549311786774473</v>
      </c>
      <c r="Y99">
        <f t="shared" si="2"/>
        <v>0</v>
      </c>
      <c r="Z99">
        <f t="shared" si="2"/>
        <v>0.16509442355999987</v>
      </c>
      <c r="AA99">
        <f t="shared" si="2"/>
        <v>0.44967052800000062</v>
      </c>
      <c r="AB99">
        <f t="shared" si="2"/>
        <v>0.4038693114240009</v>
      </c>
      <c r="AC99">
        <f t="shared" si="2"/>
        <v>0.30832005490560072</v>
      </c>
      <c r="AD99">
        <f t="shared" si="2"/>
        <v>0.37308680676000028</v>
      </c>
      <c r="AE99">
        <f t="shared" si="2"/>
        <v>0.37293302483279978</v>
      </c>
      <c r="AF99">
        <f t="shared" si="2"/>
        <v>0.21448230000000018</v>
      </c>
      <c r="AG99">
        <f t="shared" si="2"/>
        <v>0.57368760624000004</v>
      </c>
      <c r="AH99">
        <f t="shared" si="2"/>
        <v>1.6144235917200016</v>
      </c>
      <c r="AI99">
        <f t="shared" si="2"/>
        <v>0.27577686420000008</v>
      </c>
      <c r="AJ99">
        <f t="shared" si="2"/>
        <v>0</v>
      </c>
      <c r="AK99">
        <f t="shared" si="2"/>
        <v>0.53510400000000058</v>
      </c>
      <c r="AL99">
        <f t="shared" si="2"/>
        <v>1.4306450700000004</v>
      </c>
      <c r="AM99">
        <f t="shared" si="2"/>
        <v>0.16966690599999981</v>
      </c>
      <c r="AN99">
        <f t="shared" si="2"/>
        <v>0</v>
      </c>
      <c r="AO99">
        <f t="shared" si="2"/>
        <v>0.29724528959999957</v>
      </c>
      <c r="AP99">
        <f t="shared" si="2"/>
        <v>0.11035697148000008</v>
      </c>
      <c r="AQ99">
        <f t="shared" si="2"/>
        <v>0.37381520000000007</v>
      </c>
      <c r="AR99">
        <f t="shared" si="2"/>
        <v>0.52221231360000053</v>
      </c>
      <c r="AS99">
        <f t="shared" si="2"/>
        <v>0.33517937570400025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0.88957137242391937</v>
      </c>
      <c r="BB99">
        <f t="shared" si="1"/>
        <v>23.349430340823847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51.790755654561224</v>
      </c>
      <c r="L3">
        <v>65.254800352840206</v>
      </c>
      <c r="M3">
        <v>0</v>
      </c>
      <c r="N3">
        <v>29.83863432501121</v>
      </c>
      <c r="O3">
        <v>49.706073312940802</v>
      </c>
      <c r="P3">
        <v>60.786379525592999</v>
      </c>
      <c r="Q3">
        <v>5.5458733936220845</v>
      </c>
      <c r="R3">
        <v>10.76623406808719</v>
      </c>
      <c r="S3">
        <v>6.698785714285715</v>
      </c>
      <c r="T3">
        <v>0</v>
      </c>
      <c r="U3">
        <v>243.68144539964902</v>
      </c>
      <c r="V3">
        <v>3.6221777130371446</v>
      </c>
      <c r="W3">
        <v>11.256883993438013</v>
      </c>
      <c r="X3">
        <v>37.464964070265637</v>
      </c>
      <c r="Y3">
        <v>0</v>
      </c>
      <c r="Z3">
        <v>4.993995599999999</v>
      </c>
      <c r="AA3">
        <v>10.695178</v>
      </c>
      <c r="AB3">
        <v>10.035570480000001</v>
      </c>
      <c r="AC3">
        <v>7.381953231999999</v>
      </c>
      <c r="AD3">
        <v>6.945553799999999</v>
      </c>
      <c r="AE3">
        <v>12.556885223999998</v>
      </c>
      <c r="AF3">
        <v>0</v>
      </c>
      <c r="AG3">
        <v>0</v>
      </c>
      <c r="AH3">
        <v>38.846886999999995</v>
      </c>
      <c r="AI3">
        <v>4.8501299999999992</v>
      </c>
      <c r="AJ3">
        <v>0</v>
      </c>
      <c r="AK3">
        <v>12.891999999999998</v>
      </c>
      <c r="AL3">
        <v>20.155329999999999</v>
      </c>
      <c r="AM3">
        <v>4.0624761904761906</v>
      </c>
      <c r="AN3">
        <v>0</v>
      </c>
      <c r="AO3">
        <v>7.1688959999999993</v>
      </c>
      <c r="AP3">
        <v>3.2862773999999999</v>
      </c>
      <c r="AQ3">
        <v>0</v>
      </c>
      <c r="AR3">
        <v>13.319759999999999</v>
      </c>
      <c r="AS3">
        <v>8.2686753599999978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27.226722990593753</v>
      </c>
      <c r="BB3">
        <f>SUM(B3:AZ3)-BA3</f>
        <v>714.64585281921381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51.790755654561224</v>
      </c>
      <c r="L4">
        <v>65.254800352840206</v>
      </c>
      <c r="M4">
        <v>0</v>
      </c>
      <c r="N4">
        <v>29.83863432501121</v>
      </c>
      <c r="O4">
        <v>49.706073312940802</v>
      </c>
      <c r="P4">
        <v>60.786379525592999</v>
      </c>
      <c r="Q4">
        <v>5.5458733936220845</v>
      </c>
      <c r="R4">
        <v>10.76623406808719</v>
      </c>
      <c r="S4">
        <v>6.698785714285715</v>
      </c>
      <c r="T4">
        <v>0</v>
      </c>
      <c r="U4">
        <v>243.68144539964902</v>
      </c>
      <c r="V4">
        <v>3.6221777130371446</v>
      </c>
      <c r="W4">
        <v>11.256883993438013</v>
      </c>
      <c r="X4">
        <v>37.464964070265637</v>
      </c>
      <c r="Y4">
        <v>0</v>
      </c>
      <c r="Z4">
        <v>4.993995599999999</v>
      </c>
      <c r="AA4">
        <v>10.695178</v>
      </c>
      <c r="AB4">
        <v>10.035570480000001</v>
      </c>
      <c r="AC4">
        <v>7.381953231999999</v>
      </c>
      <c r="AD4">
        <v>6.945553799999999</v>
      </c>
      <c r="AE4">
        <v>12.556885223999998</v>
      </c>
      <c r="AF4">
        <v>0</v>
      </c>
      <c r="AG4">
        <v>0</v>
      </c>
      <c r="AH4">
        <v>38.846886999999995</v>
      </c>
      <c r="AI4">
        <v>4.8501299999999992</v>
      </c>
      <c r="AJ4">
        <v>0</v>
      </c>
      <c r="AK4">
        <v>12.891999999999998</v>
      </c>
      <c r="AL4">
        <v>20.155329999999999</v>
      </c>
      <c r="AM4">
        <v>4.0624761904761906</v>
      </c>
      <c r="AN4">
        <v>0</v>
      </c>
      <c r="AO4">
        <v>7.1688959999999993</v>
      </c>
      <c r="AP4">
        <v>3.2862773999999999</v>
      </c>
      <c r="AQ4">
        <v>0</v>
      </c>
      <c r="AR4">
        <v>13.319759999999999</v>
      </c>
      <c r="AS4">
        <v>8.2686753599999978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27.226722990593753</v>
      </c>
      <c r="BB4">
        <f t="shared" ref="BB4:BB67" si="0">SUM(B4:AZ4)-BA4</f>
        <v>714.64585281921381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51.790755654561224</v>
      </c>
      <c r="L5">
        <v>65.254800352840206</v>
      </c>
      <c r="M5">
        <v>0</v>
      </c>
      <c r="N5">
        <v>29.83863432501121</v>
      </c>
      <c r="O5">
        <v>49.706073312940802</v>
      </c>
      <c r="P5">
        <v>60.786379525592999</v>
      </c>
      <c r="Q5">
        <v>5.5458733936220845</v>
      </c>
      <c r="R5">
        <v>10.76623406808719</v>
      </c>
      <c r="S5">
        <v>6.698785714285715</v>
      </c>
      <c r="T5">
        <v>0</v>
      </c>
      <c r="U5">
        <v>243.68144539964902</v>
      </c>
      <c r="V5">
        <v>3.6221777130371446</v>
      </c>
      <c r="W5">
        <v>11.256883993438013</v>
      </c>
      <c r="X5">
        <v>37.464964070265637</v>
      </c>
      <c r="Y5">
        <v>0</v>
      </c>
      <c r="Z5">
        <v>4.993995599999999</v>
      </c>
      <c r="AA5">
        <v>10.695178</v>
      </c>
      <c r="AB5">
        <v>10.035570480000001</v>
      </c>
      <c r="AC5">
        <v>7.381953231999999</v>
      </c>
      <c r="AD5">
        <v>6.945553799999999</v>
      </c>
      <c r="AE5">
        <v>8.3751674000000005</v>
      </c>
      <c r="AF5">
        <v>0</v>
      </c>
      <c r="AG5">
        <v>0</v>
      </c>
      <c r="AH5">
        <v>38.846886999999995</v>
      </c>
      <c r="AI5">
        <v>4.8501299999999992</v>
      </c>
      <c r="AJ5">
        <v>0</v>
      </c>
      <c r="AK5">
        <v>12.891999999999998</v>
      </c>
      <c r="AL5">
        <v>20.155329999999999</v>
      </c>
      <c r="AM5">
        <v>4.0624761904761906</v>
      </c>
      <c r="AN5">
        <v>0</v>
      </c>
      <c r="AO5">
        <v>7.1688959999999993</v>
      </c>
      <c r="AP5">
        <v>3.2862773999999999</v>
      </c>
      <c r="AQ5">
        <v>0</v>
      </c>
      <c r="AR5">
        <v>12.478512</v>
      </c>
      <c r="AS5">
        <v>8.2686753599999978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27.042380204593755</v>
      </c>
      <c r="BB5">
        <f t="shared" si="0"/>
        <v>709.80722978121389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51.790755654561224</v>
      </c>
      <c r="L6">
        <v>65.254800352840206</v>
      </c>
      <c r="M6">
        <v>0</v>
      </c>
      <c r="N6">
        <v>29.83863432501121</v>
      </c>
      <c r="O6">
        <v>49.706073312940802</v>
      </c>
      <c r="P6">
        <v>60.786379525592999</v>
      </c>
      <c r="Q6">
        <v>5.5458733936220845</v>
      </c>
      <c r="R6">
        <v>10.76623406808719</v>
      </c>
      <c r="S6">
        <v>6.698785714285715</v>
      </c>
      <c r="T6">
        <v>0</v>
      </c>
      <c r="U6">
        <v>243.68144539964902</v>
      </c>
      <c r="V6">
        <v>3.6221777130371446</v>
      </c>
      <c r="W6">
        <v>11.256883993438013</v>
      </c>
      <c r="X6">
        <v>37.464964070265637</v>
      </c>
      <c r="Y6">
        <v>0</v>
      </c>
      <c r="Z6">
        <v>4.993995599999999</v>
      </c>
      <c r="AA6">
        <v>10.695178</v>
      </c>
      <c r="AB6">
        <v>10.035570480000001</v>
      </c>
      <c r="AC6">
        <v>7.381953231999999</v>
      </c>
      <c r="AD6">
        <v>6.945553799999999</v>
      </c>
      <c r="AE6">
        <v>8.3751674000000005</v>
      </c>
      <c r="AF6">
        <v>0</v>
      </c>
      <c r="AG6">
        <v>0</v>
      </c>
      <c r="AH6">
        <v>38.846886999999995</v>
      </c>
      <c r="AI6">
        <v>4.8501299999999992</v>
      </c>
      <c r="AJ6">
        <v>0</v>
      </c>
      <c r="AK6">
        <v>12.891999999999998</v>
      </c>
      <c r="AL6">
        <v>20.155329999999999</v>
      </c>
      <c r="AM6">
        <v>4.0624761904761906</v>
      </c>
      <c r="AN6">
        <v>0</v>
      </c>
      <c r="AO6">
        <v>7.1688959999999993</v>
      </c>
      <c r="AP6">
        <v>3.2862773999999999</v>
      </c>
      <c r="AQ6">
        <v>0</v>
      </c>
      <c r="AR6">
        <v>12.478512</v>
      </c>
      <c r="AS6">
        <v>8.2686753599999978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27.042380204593755</v>
      </c>
      <c r="BB6">
        <f t="shared" si="0"/>
        <v>709.80722978121389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51.790755654561224</v>
      </c>
      <c r="L7">
        <v>65.254800352840206</v>
      </c>
      <c r="M7">
        <v>0</v>
      </c>
      <c r="N7">
        <v>29.83863432501121</v>
      </c>
      <c r="O7">
        <v>49.706073312940802</v>
      </c>
      <c r="P7">
        <v>60.786379525592999</v>
      </c>
      <c r="Q7">
        <v>5.5458733936220845</v>
      </c>
      <c r="R7">
        <v>10.76623406808719</v>
      </c>
      <c r="S7">
        <v>6.698785714285715</v>
      </c>
      <c r="T7">
        <v>0</v>
      </c>
      <c r="U7">
        <v>243.68144539964902</v>
      </c>
      <c r="V7">
        <v>3.6221777130371446</v>
      </c>
      <c r="W7">
        <v>11.256883993438013</v>
      </c>
      <c r="X7">
        <v>37.464964070265637</v>
      </c>
      <c r="Y7">
        <v>0</v>
      </c>
      <c r="Z7">
        <v>4.993995599999999</v>
      </c>
      <c r="AA7">
        <v>10.695178</v>
      </c>
      <c r="AB7">
        <v>10.035570480000001</v>
      </c>
      <c r="AC7">
        <v>7.381953231999999</v>
      </c>
      <c r="AD7">
        <v>6.945553799999999</v>
      </c>
      <c r="AE7">
        <v>8.3751674000000005</v>
      </c>
      <c r="AF7">
        <v>0</v>
      </c>
      <c r="AG7">
        <v>0</v>
      </c>
      <c r="AH7">
        <v>38.846886999999995</v>
      </c>
      <c r="AI7">
        <v>4.8501299999999992</v>
      </c>
      <c r="AJ7">
        <v>0</v>
      </c>
      <c r="AK7">
        <v>12.891999999999998</v>
      </c>
      <c r="AL7">
        <v>20.155329999999999</v>
      </c>
      <c r="AM7">
        <v>4.0624761904761906</v>
      </c>
      <c r="AN7">
        <v>0</v>
      </c>
      <c r="AO7">
        <v>7.1688959999999993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27.036260836593755</v>
      </c>
      <c r="BB7">
        <f t="shared" si="0"/>
        <v>709.6466090712139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51.790755654561224</v>
      </c>
      <c r="L8">
        <v>65.254800352840206</v>
      </c>
      <c r="M8">
        <v>0</v>
      </c>
      <c r="N8">
        <v>29.83863432501121</v>
      </c>
      <c r="O8">
        <v>49.706073312940802</v>
      </c>
      <c r="P8">
        <v>60.786379525592999</v>
      </c>
      <c r="Q8">
        <v>5.5458733936220845</v>
      </c>
      <c r="R8">
        <v>10.76623406808719</v>
      </c>
      <c r="S8">
        <v>6.698785714285715</v>
      </c>
      <c r="T8">
        <v>0</v>
      </c>
      <c r="U8">
        <v>243.68144539964902</v>
      </c>
      <c r="V8">
        <v>3.6221777130371446</v>
      </c>
      <c r="W8">
        <v>11.256883993438013</v>
      </c>
      <c r="X8">
        <v>37.464964070265637</v>
      </c>
      <c r="Y8">
        <v>0</v>
      </c>
      <c r="Z8">
        <v>4.993995599999999</v>
      </c>
      <c r="AA8">
        <v>10.695178</v>
      </c>
      <c r="AB8">
        <v>10.035570480000001</v>
      </c>
      <c r="AC8">
        <v>7.381953231999999</v>
      </c>
      <c r="AD8">
        <v>6.945553799999999</v>
      </c>
      <c r="AE8">
        <v>8.3751674000000005</v>
      </c>
      <c r="AF8">
        <v>0</v>
      </c>
      <c r="AG8">
        <v>0</v>
      </c>
      <c r="AH8">
        <v>38.846886999999995</v>
      </c>
      <c r="AI8">
        <v>4.8501299999999992</v>
      </c>
      <c r="AJ8">
        <v>0</v>
      </c>
      <c r="AK8">
        <v>12.891999999999998</v>
      </c>
      <c r="AL8">
        <v>20.155329999999999</v>
      </c>
      <c r="AM8">
        <v>4.0624761904761906</v>
      </c>
      <c r="AN8">
        <v>0</v>
      </c>
      <c r="AO8">
        <v>7.1688959999999993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27.036260836593755</v>
      </c>
      <c r="BB8">
        <f t="shared" si="0"/>
        <v>709.6466090712139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51.790755654561224</v>
      </c>
      <c r="L9">
        <v>65.254800352840206</v>
      </c>
      <c r="M9">
        <v>0</v>
      </c>
      <c r="N9">
        <v>29.83863432501121</v>
      </c>
      <c r="O9">
        <v>49.706073312940802</v>
      </c>
      <c r="P9">
        <v>60.786379525592999</v>
      </c>
      <c r="Q9">
        <v>5.5458733936220845</v>
      </c>
      <c r="R9">
        <v>10.76623406808719</v>
      </c>
      <c r="S9">
        <v>6.698785714285715</v>
      </c>
      <c r="T9">
        <v>0</v>
      </c>
      <c r="U9">
        <v>243.68144539964902</v>
      </c>
      <c r="V9">
        <v>3.6221777130371446</v>
      </c>
      <c r="W9">
        <v>11.256883993438013</v>
      </c>
      <c r="X9">
        <v>37.464964070265637</v>
      </c>
      <c r="Y9">
        <v>0</v>
      </c>
      <c r="Z9">
        <v>4.993995599999999</v>
      </c>
      <c r="AA9">
        <v>10.695178</v>
      </c>
      <c r="AB9">
        <v>10.035570480000001</v>
      </c>
      <c r="AC9">
        <v>7.381953231999999</v>
      </c>
      <c r="AD9">
        <v>6.945553799999999</v>
      </c>
      <c r="AE9">
        <v>12.556885223999998</v>
      </c>
      <c r="AF9">
        <v>0</v>
      </c>
      <c r="AG9">
        <v>0</v>
      </c>
      <c r="AH9">
        <v>38.846886999999995</v>
      </c>
      <c r="AI9">
        <v>4.8501299999999992</v>
      </c>
      <c r="AJ9">
        <v>0</v>
      </c>
      <c r="AK9">
        <v>12.891999999999998</v>
      </c>
      <c r="AL9">
        <v>20.155329999999999</v>
      </c>
      <c r="AM9">
        <v>4.0624761904761906</v>
      </c>
      <c r="AN9">
        <v>0</v>
      </c>
      <c r="AO9">
        <v>7.1688959999999993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27.189729922593756</v>
      </c>
      <c r="BB9">
        <f t="shared" si="0"/>
        <v>713.6748578092139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51.790755654561224</v>
      </c>
      <c r="L10">
        <v>65.254800352840206</v>
      </c>
      <c r="M10">
        <v>0</v>
      </c>
      <c r="N10">
        <v>29.83863432501121</v>
      </c>
      <c r="O10">
        <v>49.706073312940802</v>
      </c>
      <c r="P10">
        <v>60.786379525592999</v>
      </c>
      <c r="Q10">
        <v>5.5458733936220845</v>
      </c>
      <c r="R10">
        <v>10.76623406808719</v>
      </c>
      <c r="S10">
        <v>6.698785714285715</v>
      </c>
      <c r="T10">
        <v>0</v>
      </c>
      <c r="U10">
        <v>243.68144539964902</v>
      </c>
      <c r="V10">
        <v>3.6221777130371446</v>
      </c>
      <c r="W10">
        <v>11.256883993438013</v>
      </c>
      <c r="X10">
        <v>37.464964070265637</v>
      </c>
      <c r="Y10">
        <v>0</v>
      </c>
      <c r="Z10">
        <v>4.993995599999999</v>
      </c>
      <c r="AA10">
        <v>10.695178</v>
      </c>
      <c r="AB10">
        <v>10.035570480000001</v>
      </c>
      <c r="AC10">
        <v>7.381953231999999</v>
      </c>
      <c r="AD10">
        <v>6.945553799999999</v>
      </c>
      <c r="AE10">
        <v>12.556885223999998</v>
      </c>
      <c r="AF10">
        <v>0</v>
      </c>
      <c r="AG10">
        <v>0</v>
      </c>
      <c r="AH10">
        <v>38.846886999999995</v>
      </c>
      <c r="AI10">
        <v>4.8501299999999992</v>
      </c>
      <c r="AJ10">
        <v>0</v>
      </c>
      <c r="AK10">
        <v>12.891999999999998</v>
      </c>
      <c r="AL10">
        <v>20.155329999999999</v>
      </c>
      <c r="AM10">
        <v>4.0624761904761906</v>
      </c>
      <c r="AN10">
        <v>0</v>
      </c>
      <c r="AO10">
        <v>7.1688959999999993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27.189729922593756</v>
      </c>
      <c r="BB10">
        <f t="shared" si="0"/>
        <v>713.6748578092139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51.790755654561224</v>
      </c>
      <c r="L11">
        <v>65.255036475454446</v>
      </c>
      <c r="M11">
        <v>0</v>
      </c>
      <c r="N11">
        <v>29.83863432501121</v>
      </c>
      <c r="O11">
        <v>49.706073312940802</v>
      </c>
      <c r="P11">
        <v>60.786379525592999</v>
      </c>
      <c r="Q11">
        <v>5.5458733936220845</v>
      </c>
      <c r="R11">
        <v>10.76623406808719</v>
      </c>
      <c r="S11">
        <v>6.698785714285715</v>
      </c>
      <c r="T11">
        <v>0</v>
      </c>
      <c r="U11">
        <v>243.68144539964902</v>
      </c>
      <c r="V11">
        <v>3.6221777130371446</v>
      </c>
      <c r="W11">
        <v>11.408569909868268</v>
      </c>
      <c r="X11">
        <v>37.464964070265637</v>
      </c>
      <c r="Y11">
        <v>0</v>
      </c>
      <c r="Z11">
        <v>4.993995599999999</v>
      </c>
      <c r="AA11">
        <v>10.755376</v>
      </c>
      <c r="AB11">
        <v>10.035570480000001</v>
      </c>
      <c r="AC11">
        <v>7.381953231999999</v>
      </c>
      <c r="AD11">
        <v>6.945553799999999</v>
      </c>
      <c r="AE11">
        <v>12.556885223999998</v>
      </c>
      <c r="AF11">
        <v>0</v>
      </c>
      <c r="AG11">
        <v>0</v>
      </c>
      <c r="AH11">
        <v>38.846886999999995</v>
      </c>
      <c r="AI11">
        <v>4.8501299999999992</v>
      </c>
      <c r="AJ11">
        <v>0</v>
      </c>
      <c r="AK11">
        <v>12.891999999999998</v>
      </c>
      <c r="AL11">
        <v>20.155329999999999</v>
      </c>
      <c r="AM11">
        <v>4.0624761904761906</v>
      </c>
      <c r="AN11">
        <v>0</v>
      </c>
      <c r="AO11">
        <v>7.1688959999999993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27.197514737856295</v>
      </c>
      <c r="BB11">
        <f t="shared" si="0"/>
        <v>713.87919303299577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51.790755654561224</v>
      </c>
      <c r="L12">
        <v>65.255036475454446</v>
      </c>
      <c r="M12">
        <v>0</v>
      </c>
      <c r="N12">
        <v>29.83863432501121</v>
      </c>
      <c r="O12">
        <v>49.706073312940802</v>
      </c>
      <c r="P12">
        <v>60.786379525592999</v>
      </c>
      <c r="Q12">
        <v>5.5458733936220845</v>
      </c>
      <c r="R12">
        <v>10.76623406808719</v>
      </c>
      <c r="S12">
        <v>6.698785714285715</v>
      </c>
      <c r="T12">
        <v>0</v>
      </c>
      <c r="U12">
        <v>243.68144539964902</v>
      </c>
      <c r="V12">
        <v>3.6221777130371446</v>
      </c>
      <c r="W12">
        <v>11.408569909868268</v>
      </c>
      <c r="X12">
        <v>37.464964070265637</v>
      </c>
      <c r="Y12">
        <v>0</v>
      </c>
      <c r="Z12">
        <v>4.993995599999999</v>
      </c>
      <c r="AA12">
        <v>10.835639999999998</v>
      </c>
      <c r="AB12">
        <v>10.035570480000001</v>
      </c>
      <c r="AC12">
        <v>7.381953231999999</v>
      </c>
      <c r="AD12">
        <v>6.945553799999999</v>
      </c>
      <c r="AE12">
        <v>12.556885223999998</v>
      </c>
      <c r="AF12">
        <v>0</v>
      </c>
      <c r="AG12">
        <v>0</v>
      </c>
      <c r="AH12">
        <v>38.846886999999995</v>
      </c>
      <c r="AI12">
        <v>4.8501299999999992</v>
      </c>
      <c r="AJ12">
        <v>0</v>
      </c>
      <c r="AK12">
        <v>12.891999999999998</v>
      </c>
      <c r="AL12">
        <v>20.155329999999999</v>
      </c>
      <c r="AM12">
        <v>4.0624761904761906</v>
      </c>
      <c r="AN12">
        <v>0</v>
      </c>
      <c r="AO12">
        <v>7.1688959999999993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27.200460375856295</v>
      </c>
      <c r="BB12">
        <f t="shared" si="0"/>
        <v>713.9565113949958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51.790755654561224</v>
      </c>
      <c r="L13">
        <v>65.255036475454446</v>
      </c>
      <c r="M13">
        <v>0</v>
      </c>
      <c r="N13">
        <v>30.003625417472318</v>
      </c>
      <c r="O13">
        <v>50.377678009317556</v>
      </c>
      <c r="P13">
        <v>60.955017301038062</v>
      </c>
      <c r="Q13">
        <v>5.5458733936220845</v>
      </c>
      <c r="R13">
        <v>10.76623406808719</v>
      </c>
      <c r="S13">
        <v>6.698785714285715</v>
      </c>
      <c r="T13">
        <v>0</v>
      </c>
      <c r="U13">
        <v>243.68144539964902</v>
      </c>
      <c r="V13">
        <v>3.6221777130371446</v>
      </c>
      <c r="W13">
        <v>11.408569909868268</v>
      </c>
      <c r="X13">
        <v>37.464964070265637</v>
      </c>
      <c r="Y13">
        <v>0</v>
      </c>
      <c r="Z13">
        <v>4.993995599999999</v>
      </c>
      <c r="AA13">
        <v>10.835639999999998</v>
      </c>
      <c r="AB13">
        <v>10.035570480000001</v>
      </c>
      <c r="AC13">
        <v>7.381953231999999</v>
      </c>
      <c r="AD13">
        <v>6.945553799999999</v>
      </c>
      <c r="AE13">
        <v>8.3751674000000005</v>
      </c>
      <c r="AF13">
        <v>0</v>
      </c>
      <c r="AG13">
        <v>0</v>
      </c>
      <c r="AH13">
        <v>38.846886999999995</v>
      </c>
      <c r="AI13">
        <v>4.8501299999999992</v>
      </c>
      <c r="AJ13">
        <v>0</v>
      </c>
      <c r="AK13">
        <v>12.891999999999998</v>
      </c>
      <c r="AL13">
        <v>20.155329999999999</v>
      </c>
      <c r="AM13">
        <v>4.0624761904761906</v>
      </c>
      <c r="AN13">
        <v>0</v>
      </c>
      <c r="AO13">
        <v>7.1688959999999993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27.083883315869762</v>
      </c>
      <c r="BB13">
        <f t="shared" si="0"/>
        <v>710.89660419526524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51.790755654561224</v>
      </c>
      <c r="L14">
        <v>65.255036475454446</v>
      </c>
      <c r="M14">
        <v>0</v>
      </c>
      <c r="N14">
        <v>30.003625417472318</v>
      </c>
      <c r="O14">
        <v>50.377678009317556</v>
      </c>
      <c r="P14">
        <v>60.955017301038062</v>
      </c>
      <c r="Q14">
        <v>5.5458733936220845</v>
      </c>
      <c r="R14">
        <v>10.76623406808719</v>
      </c>
      <c r="S14">
        <v>6.698785714285715</v>
      </c>
      <c r="T14">
        <v>0</v>
      </c>
      <c r="U14">
        <v>243.68144539964902</v>
      </c>
      <c r="V14">
        <v>3.6221777130371446</v>
      </c>
      <c r="W14">
        <v>11.408569909868268</v>
      </c>
      <c r="X14">
        <v>37.464964070265637</v>
      </c>
      <c r="Y14">
        <v>0</v>
      </c>
      <c r="Z14">
        <v>4.993995599999999</v>
      </c>
      <c r="AA14">
        <v>10.835639999999998</v>
      </c>
      <c r="AB14">
        <v>10.035570480000001</v>
      </c>
      <c r="AC14">
        <v>7.381953231999999</v>
      </c>
      <c r="AD14">
        <v>6.945553799999999</v>
      </c>
      <c r="AE14">
        <v>8.3751674000000005</v>
      </c>
      <c r="AF14">
        <v>0</v>
      </c>
      <c r="AG14">
        <v>0</v>
      </c>
      <c r="AH14">
        <v>38.846886999999995</v>
      </c>
      <c r="AI14">
        <v>4.8501299999999992</v>
      </c>
      <c r="AJ14">
        <v>0</v>
      </c>
      <c r="AK14">
        <v>12.891999999999998</v>
      </c>
      <c r="AL14">
        <v>20.155329999999999</v>
      </c>
      <c r="AM14">
        <v>4.0624761904761906</v>
      </c>
      <c r="AN14">
        <v>0</v>
      </c>
      <c r="AO14">
        <v>7.1688959999999993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27.083883315869762</v>
      </c>
      <c r="BB14">
        <f t="shared" si="0"/>
        <v>710.89660419526524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51.790755654561224</v>
      </c>
      <c r="L15">
        <v>65.253097135261669</v>
      </c>
      <c r="M15">
        <v>0</v>
      </c>
      <c r="N15">
        <v>30.003625417472318</v>
      </c>
      <c r="O15">
        <v>50.377678009317556</v>
      </c>
      <c r="P15">
        <v>60.955017301038062</v>
      </c>
      <c r="Q15">
        <v>5.5458733936220845</v>
      </c>
      <c r="R15">
        <v>10.76623406808719</v>
      </c>
      <c r="S15">
        <v>6.698785714285715</v>
      </c>
      <c r="T15">
        <v>0</v>
      </c>
      <c r="U15">
        <v>243.68144539964902</v>
      </c>
      <c r="V15">
        <v>3.6221777130371446</v>
      </c>
      <c r="W15">
        <v>11.408569909868268</v>
      </c>
      <c r="X15">
        <v>37.464964070265637</v>
      </c>
      <c r="Y15">
        <v>0</v>
      </c>
      <c r="Z15">
        <v>4.993995599999999</v>
      </c>
      <c r="AA15">
        <v>10.835639999999998</v>
      </c>
      <c r="AB15">
        <v>10.035570480000001</v>
      </c>
      <c r="AC15">
        <v>7.381953231999999</v>
      </c>
      <c r="AD15">
        <v>6.945553799999999</v>
      </c>
      <c r="AE15">
        <v>8.3751674000000005</v>
      </c>
      <c r="AF15">
        <v>0</v>
      </c>
      <c r="AG15">
        <v>0</v>
      </c>
      <c r="AH15">
        <v>38.846886999999995</v>
      </c>
      <c r="AI15">
        <v>4.8501299999999992</v>
      </c>
      <c r="AJ15">
        <v>0</v>
      </c>
      <c r="AK15">
        <v>12.891999999999998</v>
      </c>
      <c r="AL15">
        <v>20.155329999999999</v>
      </c>
      <c r="AM15">
        <v>4.0624761904761906</v>
      </c>
      <c r="AN15">
        <v>0</v>
      </c>
      <c r="AO15">
        <v>7.1688959999999993</v>
      </c>
      <c r="AP15">
        <v>2.9283660000000005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27.070676795314405</v>
      </c>
      <c r="BB15">
        <f t="shared" si="0"/>
        <v>710.54995997562776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51.790755654561224</v>
      </c>
      <c r="L16">
        <v>65.253067354670151</v>
      </c>
      <c r="M16">
        <v>0</v>
      </c>
      <c r="N16">
        <v>30.003625417472318</v>
      </c>
      <c r="O16">
        <v>50.377678009317556</v>
      </c>
      <c r="P16">
        <v>60.955017301038062</v>
      </c>
      <c r="Q16">
        <v>5.5458733936220845</v>
      </c>
      <c r="R16">
        <v>10.76623406808719</v>
      </c>
      <c r="S16">
        <v>6.698785714285715</v>
      </c>
      <c r="T16">
        <v>0</v>
      </c>
      <c r="U16">
        <v>243.68144539964902</v>
      </c>
      <c r="V16">
        <v>3.6221777130371446</v>
      </c>
      <c r="W16">
        <v>11.408569909868268</v>
      </c>
      <c r="X16">
        <v>37.464964070265637</v>
      </c>
      <c r="Y16">
        <v>0</v>
      </c>
      <c r="Z16">
        <v>4.993995599999999</v>
      </c>
      <c r="AA16">
        <v>10.835639999999998</v>
      </c>
      <c r="AB16">
        <v>10.035570480000001</v>
      </c>
      <c r="AC16">
        <v>7.381953231999999</v>
      </c>
      <c r="AD16">
        <v>6.945553799999999</v>
      </c>
      <c r="AE16">
        <v>8.3751674000000005</v>
      </c>
      <c r="AF16">
        <v>0</v>
      </c>
      <c r="AG16">
        <v>0</v>
      </c>
      <c r="AH16">
        <v>38.846886999999995</v>
      </c>
      <c r="AI16">
        <v>4.8501299999999992</v>
      </c>
      <c r="AJ16">
        <v>0</v>
      </c>
      <c r="AK16">
        <v>12.891999999999998</v>
      </c>
      <c r="AL16">
        <v>20.155329999999999</v>
      </c>
      <c r="AM16">
        <v>4.0624761904761906</v>
      </c>
      <c r="AN16">
        <v>0</v>
      </c>
      <c r="AO16">
        <v>7.1688959999999993</v>
      </c>
      <c r="AP16">
        <v>2.9283660000000005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27.101549402292722</v>
      </c>
      <c r="BB16">
        <f t="shared" si="0"/>
        <v>711.36030558805794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51.790755654561224</v>
      </c>
      <c r="L17">
        <v>65.246065166563596</v>
      </c>
      <c r="M17">
        <v>0</v>
      </c>
      <c r="N17">
        <v>30.003625417472318</v>
      </c>
      <c r="O17">
        <v>50.377678009317556</v>
      </c>
      <c r="P17">
        <v>60.955017301038062</v>
      </c>
      <c r="Q17">
        <v>5.5458733936220845</v>
      </c>
      <c r="R17">
        <v>10.76623406808719</v>
      </c>
      <c r="S17">
        <v>6.698785714285715</v>
      </c>
      <c r="T17">
        <v>0</v>
      </c>
      <c r="U17">
        <v>243.68144539964902</v>
      </c>
      <c r="V17">
        <v>3.6221777130371446</v>
      </c>
      <c r="W17">
        <v>11.408569909868268</v>
      </c>
      <c r="X17">
        <v>37.464964070265637</v>
      </c>
      <c r="Y17">
        <v>0</v>
      </c>
      <c r="Z17">
        <v>4.993995599999999</v>
      </c>
      <c r="AA17">
        <v>10.835639999999998</v>
      </c>
      <c r="AB17">
        <v>10.035570480000001</v>
      </c>
      <c r="AC17">
        <v>7.381953231999999</v>
      </c>
      <c r="AD17">
        <v>6.945553799999999</v>
      </c>
      <c r="AE17">
        <v>8.3751674000000005</v>
      </c>
      <c r="AF17">
        <v>0</v>
      </c>
      <c r="AG17">
        <v>0</v>
      </c>
      <c r="AH17">
        <v>38.846886999999995</v>
      </c>
      <c r="AI17">
        <v>4.8501299999999992</v>
      </c>
      <c r="AJ17">
        <v>0</v>
      </c>
      <c r="AK17">
        <v>12.891999999999998</v>
      </c>
      <c r="AL17">
        <v>20.155329999999999</v>
      </c>
      <c r="AM17">
        <v>4.0624761904761906</v>
      </c>
      <c r="AN17">
        <v>0</v>
      </c>
      <c r="AO17">
        <v>7.1688959999999993</v>
      </c>
      <c r="AP17">
        <v>2.9283660000000005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27.101292422030543</v>
      </c>
      <c r="BB17">
        <f t="shared" si="0"/>
        <v>711.35356038021348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51.790755654561224</v>
      </c>
      <c r="L18">
        <v>65.253108917766497</v>
      </c>
      <c r="M18">
        <v>0</v>
      </c>
      <c r="N18">
        <v>30.003625417472318</v>
      </c>
      <c r="O18">
        <v>50.377678009317556</v>
      </c>
      <c r="P18">
        <v>60.955017301038062</v>
      </c>
      <c r="Q18">
        <v>5.5458733936220845</v>
      </c>
      <c r="R18">
        <v>10.76623406808719</v>
      </c>
      <c r="S18">
        <v>6.698785714285715</v>
      </c>
      <c r="T18">
        <v>0</v>
      </c>
      <c r="U18">
        <v>243.68144539964902</v>
      </c>
      <c r="V18">
        <v>3.6221777130371446</v>
      </c>
      <c r="W18">
        <v>11.408569909868268</v>
      </c>
      <c r="X18">
        <v>37.464964070265637</v>
      </c>
      <c r="Y18">
        <v>0</v>
      </c>
      <c r="Z18">
        <v>4.993995599999999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8.3751674000000005</v>
      </c>
      <c r="AF18">
        <v>0</v>
      </c>
      <c r="AG18">
        <v>0</v>
      </c>
      <c r="AH18">
        <v>38.846886999999995</v>
      </c>
      <c r="AI18">
        <v>4.8501299999999992</v>
      </c>
      <c r="AJ18">
        <v>0</v>
      </c>
      <c r="AK18">
        <v>12.891999999999998</v>
      </c>
      <c r="AL18">
        <v>20.155329999999999</v>
      </c>
      <c r="AM18">
        <v>4.0624761904761906</v>
      </c>
      <c r="AN18">
        <v>0</v>
      </c>
      <c r="AO18">
        <v>7.1688959999999993</v>
      </c>
      <c r="AP18">
        <v>2.9283660000000005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27.187749637761609</v>
      </c>
      <c r="BB18">
        <f t="shared" si="0"/>
        <v>713.62288491568529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51.790755654561224</v>
      </c>
      <c r="L19">
        <v>65.254757136256885</v>
      </c>
      <c r="M19">
        <v>0</v>
      </c>
      <c r="N19">
        <v>30.003625417472318</v>
      </c>
      <c r="O19">
        <v>50.377678009317556</v>
      </c>
      <c r="P19">
        <v>60.955017301038062</v>
      </c>
      <c r="Q19">
        <v>5.5458733936220845</v>
      </c>
      <c r="R19">
        <v>10.76623406808719</v>
      </c>
      <c r="S19">
        <v>6.698785714285715</v>
      </c>
      <c r="T19">
        <v>0</v>
      </c>
      <c r="U19">
        <v>243.68144539964902</v>
      </c>
      <c r="V19">
        <v>3.6221777130371446</v>
      </c>
      <c r="W19">
        <v>11.408569909868268</v>
      </c>
      <c r="X19">
        <v>37.464964070265637</v>
      </c>
      <c r="Y19">
        <v>0</v>
      </c>
      <c r="Z19">
        <v>4.993995599999999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8.3751674000000005</v>
      </c>
      <c r="AF19">
        <v>0</v>
      </c>
      <c r="AG19">
        <v>0</v>
      </c>
      <c r="AH19">
        <v>38.846886999999995</v>
      </c>
      <c r="AI19">
        <v>1.6167100000000001</v>
      </c>
      <c r="AJ19">
        <v>0</v>
      </c>
      <c r="AK19">
        <v>12.891999999999998</v>
      </c>
      <c r="AL19">
        <v>20.155329999999999</v>
      </c>
      <c r="AM19">
        <v>4.0624761904761906</v>
      </c>
      <c r="AN19">
        <v>0</v>
      </c>
      <c r="AO19">
        <v>7.1688959999999993</v>
      </c>
      <c r="AP19">
        <v>2.9283660000000005</v>
      </c>
      <c r="AQ19">
        <v>0</v>
      </c>
      <c r="AR19">
        <v>13.319759999999999</v>
      </c>
      <c r="AS19">
        <v>8.0294987999999989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27.066485503313967</v>
      </c>
      <c r="BB19">
        <f t="shared" si="0"/>
        <v>710.43994078662331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51.790755654561224</v>
      </c>
      <c r="L20">
        <v>65.253080441120048</v>
      </c>
      <c r="M20">
        <v>0</v>
      </c>
      <c r="N20">
        <v>30.003625417472318</v>
      </c>
      <c r="O20">
        <v>50.377678009317556</v>
      </c>
      <c r="P20">
        <v>60.955017301038062</v>
      </c>
      <c r="Q20">
        <v>5.5458733936220845</v>
      </c>
      <c r="R20">
        <v>10.76623406808719</v>
      </c>
      <c r="S20">
        <v>6.698785714285715</v>
      </c>
      <c r="T20">
        <v>0</v>
      </c>
      <c r="U20">
        <v>243.68144539964902</v>
      </c>
      <c r="V20">
        <v>3.6221777130371446</v>
      </c>
      <c r="W20">
        <v>11.408569909868268</v>
      </c>
      <c r="X20">
        <v>37.464964070265637</v>
      </c>
      <c r="Y20">
        <v>0</v>
      </c>
      <c r="Z20">
        <v>4.993995599999999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8.3751674000000005</v>
      </c>
      <c r="AF20">
        <v>0</v>
      </c>
      <c r="AG20">
        <v>0</v>
      </c>
      <c r="AH20">
        <v>38.846886999999995</v>
      </c>
      <c r="AI20">
        <v>1.6167100000000001</v>
      </c>
      <c r="AJ20">
        <v>0</v>
      </c>
      <c r="AK20">
        <v>12.891999999999998</v>
      </c>
      <c r="AL20">
        <v>20.155329999999999</v>
      </c>
      <c r="AM20">
        <v>4.0624761904761906</v>
      </c>
      <c r="AN20">
        <v>0</v>
      </c>
      <c r="AO20">
        <v>7.1688959999999993</v>
      </c>
      <c r="AP20">
        <v>2.9283660000000005</v>
      </c>
      <c r="AQ20">
        <v>0</v>
      </c>
      <c r="AR20">
        <v>12.478512</v>
      </c>
      <c r="AS20">
        <v>8.0294987999999989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27.035550268597923</v>
      </c>
      <c r="BB20">
        <f t="shared" si="0"/>
        <v>709.62795132620272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51.790755654561224</v>
      </c>
      <c r="L21">
        <v>65.253108917766497</v>
      </c>
      <c r="M21">
        <v>0</v>
      </c>
      <c r="N21">
        <v>30.003625417472318</v>
      </c>
      <c r="O21">
        <v>50.377678009317556</v>
      </c>
      <c r="P21">
        <v>60.955017301038062</v>
      </c>
      <c r="Q21">
        <v>5.5458733936220845</v>
      </c>
      <c r="R21">
        <v>10.76623406808719</v>
      </c>
      <c r="S21">
        <v>6.698785714285715</v>
      </c>
      <c r="T21">
        <v>0</v>
      </c>
      <c r="U21">
        <v>243.68144539964902</v>
      </c>
      <c r="V21">
        <v>3.6221777130371446</v>
      </c>
      <c r="W21">
        <v>11.408569909868268</v>
      </c>
      <c r="X21">
        <v>37.464964070265637</v>
      </c>
      <c r="Y21">
        <v>0</v>
      </c>
      <c r="Z21">
        <v>4.993995599999999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8.3751674000000005</v>
      </c>
      <c r="AF21">
        <v>0</v>
      </c>
      <c r="AG21">
        <v>0</v>
      </c>
      <c r="AH21">
        <v>38.846886999999995</v>
      </c>
      <c r="AI21">
        <v>7.113524</v>
      </c>
      <c r="AJ21">
        <v>0</v>
      </c>
      <c r="AK21">
        <v>12.891999999999998</v>
      </c>
      <c r="AL21">
        <v>20.155329999999999</v>
      </c>
      <c r="AM21">
        <v>4.0624761904761906</v>
      </c>
      <c r="AN21">
        <v>0</v>
      </c>
      <c r="AO21">
        <v>7.1688959999999993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27.239942573761617</v>
      </c>
      <c r="BB21">
        <f t="shared" si="0"/>
        <v>714.99283797968531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51.790755654561224</v>
      </c>
      <c r="L22">
        <v>65.253088647046198</v>
      </c>
      <c r="M22">
        <v>0</v>
      </c>
      <c r="N22">
        <v>30.003625417472318</v>
      </c>
      <c r="O22">
        <v>50.377678009317556</v>
      </c>
      <c r="P22">
        <v>60.955017301038062</v>
      </c>
      <c r="Q22">
        <v>5.5458733936220845</v>
      </c>
      <c r="R22">
        <v>10.76623406808719</v>
      </c>
      <c r="S22">
        <v>6.698785714285715</v>
      </c>
      <c r="T22">
        <v>0</v>
      </c>
      <c r="U22">
        <v>243.68144539964902</v>
      </c>
      <c r="V22">
        <v>3.6221777130371446</v>
      </c>
      <c r="W22">
        <v>11.408569909868268</v>
      </c>
      <c r="X22">
        <v>37.464964070265637</v>
      </c>
      <c r="Y22">
        <v>0</v>
      </c>
      <c r="Z22">
        <v>4.993995599999999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8.3751674000000005</v>
      </c>
      <c r="AF22">
        <v>0</v>
      </c>
      <c r="AG22">
        <v>0</v>
      </c>
      <c r="AH22">
        <v>38.846886999999995</v>
      </c>
      <c r="AI22">
        <v>4.8501299999999992</v>
      </c>
      <c r="AJ22">
        <v>0</v>
      </c>
      <c r="AK22">
        <v>12.891999999999998</v>
      </c>
      <c r="AL22">
        <v>20.155329999999999</v>
      </c>
      <c r="AM22">
        <v>4.0624761904761906</v>
      </c>
      <c r="AN22">
        <v>0</v>
      </c>
      <c r="AO22">
        <v>7.1688959999999993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27.156875193775811</v>
      </c>
      <c r="BB22">
        <f t="shared" si="0"/>
        <v>712.81249108895099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51.790755654561224</v>
      </c>
      <c r="L23">
        <v>65.253108917766497</v>
      </c>
      <c r="M23">
        <v>0</v>
      </c>
      <c r="N23">
        <v>30.003625417472318</v>
      </c>
      <c r="O23">
        <v>50.377678009317556</v>
      </c>
      <c r="P23">
        <v>60.955017301038062</v>
      </c>
      <c r="Q23">
        <v>5.5458733936220845</v>
      </c>
      <c r="R23">
        <v>10.76623406808719</v>
      </c>
      <c r="S23">
        <v>6.698785714285715</v>
      </c>
      <c r="T23">
        <v>0</v>
      </c>
      <c r="U23">
        <v>243.68144539964902</v>
      </c>
      <c r="V23">
        <v>3.6221777130371446</v>
      </c>
      <c r="W23">
        <v>11.408569909868268</v>
      </c>
      <c r="X23">
        <v>37.464964070265637</v>
      </c>
      <c r="Y23">
        <v>0</v>
      </c>
      <c r="Z23">
        <v>4.993995599999999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8.3751674000000005</v>
      </c>
      <c r="AF23">
        <v>0</v>
      </c>
      <c r="AG23">
        <v>0</v>
      </c>
      <c r="AH23">
        <v>38.846886999999995</v>
      </c>
      <c r="AI23">
        <v>1.6167100000000001</v>
      </c>
      <c r="AJ23">
        <v>0</v>
      </c>
      <c r="AK23">
        <v>12.891999999999998</v>
      </c>
      <c r="AL23">
        <v>20.155329999999999</v>
      </c>
      <c r="AM23">
        <v>4.0624761904761906</v>
      </c>
      <c r="AN23">
        <v>0</v>
      </c>
      <c r="AO23">
        <v>7.1688959999999993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27.038209677761614</v>
      </c>
      <c r="BB23">
        <f t="shared" si="0"/>
        <v>709.69775687568529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51.790755654561224</v>
      </c>
      <c r="L24">
        <v>65.253108917766497</v>
      </c>
      <c r="M24">
        <v>0</v>
      </c>
      <c r="N24">
        <v>30.003625417472318</v>
      </c>
      <c r="O24">
        <v>50.377678009317556</v>
      </c>
      <c r="P24">
        <v>60.955017301038062</v>
      </c>
      <c r="Q24">
        <v>5.5458733936220845</v>
      </c>
      <c r="R24">
        <v>10.76623406808719</v>
      </c>
      <c r="S24">
        <v>6.698785714285715</v>
      </c>
      <c r="T24">
        <v>0</v>
      </c>
      <c r="U24">
        <v>243.68144539964902</v>
      </c>
      <c r="V24">
        <v>3.6221777130371446</v>
      </c>
      <c r="W24">
        <v>11.408569909868268</v>
      </c>
      <c r="X24">
        <v>37.464964070265637</v>
      </c>
      <c r="Y24">
        <v>0</v>
      </c>
      <c r="Z24">
        <v>4.993995599999999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8.3751674000000005</v>
      </c>
      <c r="AF24">
        <v>0</v>
      </c>
      <c r="AG24">
        <v>0</v>
      </c>
      <c r="AH24">
        <v>38.846886999999995</v>
      </c>
      <c r="AI24">
        <v>1.6167100000000001</v>
      </c>
      <c r="AJ24">
        <v>0</v>
      </c>
      <c r="AK24">
        <v>12.891999999999998</v>
      </c>
      <c r="AL24">
        <v>20.155329999999999</v>
      </c>
      <c r="AM24">
        <v>4.0624761904761906</v>
      </c>
      <c r="AN24">
        <v>0</v>
      </c>
      <c r="AO24">
        <v>7.1688959999999993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27.038209677761614</v>
      </c>
      <c r="BB24">
        <f t="shared" si="0"/>
        <v>709.69775687568529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51.790755654561224</v>
      </c>
      <c r="L25">
        <v>65.253108917766497</v>
      </c>
      <c r="M25">
        <v>0</v>
      </c>
      <c r="N25">
        <v>30.003625417472318</v>
      </c>
      <c r="O25">
        <v>50.377678009317556</v>
      </c>
      <c r="P25">
        <v>60.955017301038062</v>
      </c>
      <c r="Q25">
        <v>5.5458733936220845</v>
      </c>
      <c r="R25">
        <v>10.76623406808719</v>
      </c>
      <c r="S25">
        <v>6.698785714285715</v>
      </c>
      <c r="T25">
        <v>0</v>
      </c>
      <c r="U25">
        <v>243.68144539964902</v>
      </c>
      <c r="V25">
        <v>3.6221777130371446</v>
      </c>
      <c r="W25">
        <v>11.408569909868268</v>
      </c>
      <c r="X25">
        <v>37.464964070265637</v>
      </c>
      <c r="Y25">
        <v>0</v>
      </c>
      <c r="Z25">
        <v>3.3527999999999998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8.3751674000000005</v>
      </c>
      <c r="AF25">
        <v>0</v>
      </c>
      <c r="AG25">
        <v>0</v>
      </c>
      <c r="AH25">
        <v>38.846886999999995</v>
      </c>
      <c r="AI25">
        <v>1.6167100000000001</v>
      </c>
      <c r="AJ25">
        <v>0</v>
      </c>
      <c r="AK25">
        <v>12.891999999999998</v>
      </c>
      <c r="AL25">
        <v>20.155329999999999</v>
      </c>
      <c r="AM25">
        <v>4.0624761904761906</v>
      </c>
      <c r="AN25">
        <v>0</v>
      </c>
      <c r="AO25">
        <v>7.1688959999999993</v>
      </c>
      <c r="AP25">
        <v>2.9283660000000005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26.977977895761612</v>
      </c>
      <c r="BB25">
        <f t="shared" si="0"/>
        <v>708.11679305768541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51.790755654561224</v>
      </c>
      <c r="L26">
        <v>65.253108917766497</v>
      </c>
      <c r="M26">
        <v>0</v>
      </c>
      <c r="N26">
        <v>30.003625417472318</v>
      </c>
      <c r="O26">
        <v>50.377678009317556</v>
      </c>
      <c r="P26">
        <v>60.955017301038062</v>
      </c>
      <c r="Q26">
        <v>5.5458733936220845</v>
      </c>
      <c r="R26">
        <v>10.76623406808719</v>
      </c>
      <c r="S26">
        <v>6.698785714285715</v>
      </c>
      <c r="T26">
        <v>0</v>
      </c>
      <c r="U26">
        <v>243.68144539964902</v>
      </c>
      <c r="V26">
        <v>3.6221777130371446</v>
      </c>
      <c r="W26">
        <v>11.408569909868268</v>
      </c>
      <c r="X26">
        <v>37.464964070265637</v>
      </c>
      <c r="Y26">
        <v>0</v>
      </c>
      <c r="Z26">
        <v>3.3527999999999998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8.3751674000000005</v>
      </c>
      <c r="AF26">
        <v>0</v>
      </c>
      <c r="AG26">
        <v>0</v>
      </c>
      <c r="AH26">
        <v>38.846886999999995</v>
      </c>
      <c r="AI26">
        <v>4.8501299999999992</v>
      </c>
      <c r="AJ26">
        <v>0</v>
      </c>
      <c r="AK26">
        <v>12.891999999999998</v>
      </c>
      <c r="AL26">
        <v>20.155329999999999</v>
      </c>
      <c r="AM26">
        <v>4.0624761904761906</v>
      </c>
      <c r="AN26">
        <v>0</v>
      </c>
      <c r="AO26">
        <v>7.1688959999999993</v>
      </c>
      <c r="AP26">
        <v>2.9283660000000005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27.096644155761609</v>
      </c>
      <c r="BB26">
        <f t="shared" si="0"/>
        <v>711.23154679768538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51.790755654561224</v>
      </c>
      <c r="L27">
        <v>65.692252625465741</v>
      </c>
      <c r="M27">
        <v>0</v>
      </c>
      <c r="N27">
        <v>30.003625417472318</v>
      </c>
      <c r="O27">
        <v>50.377678009317556</v>
      </c>
      <c r="P27">
        <v>60.955017301038062</v>
      </c>
      <c r="Q27">
        <v>5.5458733936220845</v>
      </c>
      <c r="R27">
        <v>10.76623406808719</v>
      </c>
      <c r="S27">
        <v>6.698785714285715</v>
      </c>
      <c r="T27">
        <v>0</v>
      </c>
      <c r="U27">
        <v>243.68144539964902</v>
      </c>
      <c r="V27">
        <v>3.6221777130371446</v>
      </c>
      <c r="W27">
        <v>11.408569909868268</v>
      </c>
      <c r="X27">
        <v>37.464964070265637</v>
      </c>
      <c r="Y27">
        <v>0</v>
      </c>
      <c r="Z27">
        <v>3.3527999999999998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8.3751674000000005</v>
      </c>
      <c r="AF27">
        <v>0</v>
      </c>
      <c r="AG27">
        <v>0</v>
      </c>
      <c r="AH27">
        <v>38.846886999999995</v>
      </c>
      <c r="AI27">
        <v>5.820155999999999</v>
      </c>
      <c r="AJ27">
        <v>0</v>
      </c>
      <c r="AK27">
        <v>12.891999999999998</v>
      </c>
      <c r="AL27">
        <v>20.155329999999999</v>
      </c>
      <c r="AM27">
        <v>4.0624761904761906</v>
      </c>
      <c r="AN27">
        <v>0</v>
      </c>
      <c r="AO27">
        <v>7.1688959999999993</v>
      </c>
      <c r="AP27">
        <v>2.9283660000000005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27.148360909259758</v>
      </c>
      <c r="BB27">
        <f t="shared" si="0"/>
        <v>712.58899975188649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51.790755654561224</v>
      </c>
      <c r="L28">
        <v>65.253080441120062</v>
      </c>
      <c r="M28">
        <v>0</v>
      </c>
      <c r="N28">
        <v>30.003625417472318</v>
      </c>
      <c r="O28">
        <v>50.377678009317556</v>
      </c>
      <c r="P28">
        <v>60.955017301038062</v>
      </c>
      <c r="Q28">
        <v>5.5458733936220845</v>
      </c>
      <c r="R28">
        <v>10.76623406808719</v>
      </c>
      <c r="S28">
        <v>6.698785714285715</v>
      </c>
      <c r="T28">
        <v>0</v>
      </c>
      <c r="U28">
        <v>243.68144539964902</v>
      </c>
      <c r="V28">
        <v>3.6221777130371446</v>
      </c>
      <c r="W28">
        <v>11.408569909868268</v>
      </c>
      <c r="X28">
        <v>37.464964070265637</v>
      </c>
      <c r="Y28">
        <v>0</v>
      </c>
      <c r="Z28">
        <v>3.3527999999999998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8.3751674000000005</v>
      </c>
      <c r="AF28">
        <v>0</v>
      </c>
      <c r="AG28">
        <v>0</v>
      </c>
      <c r="AH28">
        <v>38.846886999999995</v>
      </c>
      <c r="AI28">
        <v>16.813783999999995</v>
      </c>
      <c r="AJ28">
        <v>0</v>
      </c>
      <c r="AK28">
        <v>12.891999999999998</v>
      </c>
      <c r="AL28">
        <v>20.155329999999999</v>
      </c>
      <c r="AM28">
        <v>4.0624761904761906</v>
      </c>
      <c r="AN28">
        <v>0</v>
      </c>
      <c r="AO28">
        <v>7.1688959999999993</v>
      </c>
      <c r="AP28">
        <v>2.9283660000000005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27.535709288597928</v>
      </c>
      <c r="BB28">
        <f t="shared" si="0"/>
        <v>722.75610718820269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51.790755654561224</v>
      </c>
      <c r="L29">
        <v>65.253080441120062</v>
      </c>
      <c r="M29">
        <v>0</v>
      </c>
      <c r="N29">
        <v>30.003625417472318</v>
      </c>
      <c r="O29">
        <v>50.377678009317556</v>
      </c>
      <c r="P29">
        <v>60.955017301038062</v>
      </c>
      <c r="Q29">
        <v>5.5458733936220845</v>
      </c>
      <c r="R29">
        <v>10.76623406808719</v>
      </c>
      <c r="S29">
        <v>6.698785714285715</v>
      </c>
      <c r="T29">
        <v>0</v>
      </c>
      <c r="U29">
        <v>243.68144539964902</v>
      </c>
      <c r="V29">
        <v>3.6221777130371446</v>
      </c>
      <c r="W29">
        <v>11.408569909868268</v>
      </c>
      <c r="X29">
        <v>37.464964070265637</v>
      </c>
      <c r="Y29">
        <v>0</v>
      </c>
      <c r="Z29">
        <v>1.6763999999999999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8.3751674000000005</v>
      </c>
      <c r="AF29">
        <v>0</v>
      </c>
      <c r="AG29">
        <v>0</v>
      </c>
      <c r="AH29">
        <v>38.846886999999995</v>
      </c>
      <c r="AI29">
        <v>16.813783999999995</v>
      </c>
      <c r="AJ29">
        <v>0</v>
      </c>
      <c r="AK29">
        <v>12.891999999999998</v>
      </c>
      <c r="AL29">
        <v>20.155329999999999</v>
      </c>
      <c r="AM29">
        <v>4.0624761904761906</v>
      </c>
      <c r="AN29">
        <v>0</v>
      </c>
      <c r="AO29">
        <v>7.1688959999999993</v>
      </c>
      <c r="AP29">
        <v>2.9283660000000005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27.474185408597926</v>
      </c>
      <c r="BB29">
        <f t="shared" si="0"/>
        <v>721.14123106820261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51.790755654561224</v>
      </c>
      <c r="L30">
        <v>65.253080441120062</v>
      </c>
      <c r="M30">
        <v>0</v>
      </c>
      <c r="N30">
        <v>30.003625417472318</v>
      </c>
      <c r="O30">
        <v>50.377678009317556</v>
      </c>
      <c r="P30">
        <v>60.955017301038062</v>
      </c>
      <c r="Q30">
        <v>5.5458733936220845</v>
      </c>
      <c r="R30">
        <v>10.76623406808719</v>
      </c>
      <c r="S30">
        <v>6.698785714285715</v>
      </c>
      <c r="T30">
        <v>0</v>
      </c>
      <c r="U30">
        <v>243.68144539964902</v>
      </c>
      <c r="V30">
        <v>3.6221777130371446</v>
      </c>
      <c r="W30">
        <v>11.408569909868268</v>
      </c>
      <c r="X30">
        <v>37.464964070265637</v>
      </c>
      <c r="Y30">
        <v>0</v>
      </c>
      <c r="Z30">
        <v>1.6763999999999999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8.3751674000000005</v>
      </c>
      <c r="AF30">
        <v>0</v>
      </c>
      <c r="AG30">
        <v>0</v>
      </c>
      <c r="AH30">
        <v>38.846886999999995</v>
      </c>
      <c r="AI30">
        <v>16.813783999999995</v>
      </c>
      <c r="AJ30">
        <v>0</v>
      </c>
      <c r="AK30">
        <v>12.891999999999998</v>
      </c>
      <c r="AL30">
        <v>20.155329999999999</v>
      </c>
      <c r="AM30">
        <v>4.0624761904761906</v>
      </c>
      <c r="AN30">
        <v>0</v>
      </c>
      <c r="AO30">
        <v>7.1688959999999993</v>
      </c>
      <c r="AP30">
        <v>2.9283660000000005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27.474185408597926</v>
      </c>
      <c r="BB30">
        <f t="shared" si="0"/>
        <v>721.14123106820261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51.790755654561224</v>
      </c>
      <c r="L31">
        <v>65.253080441120062</v>
      </c>
      <c r="M31">
        <v>0</v>
      </c>
      <c r="N31">
        <v>30.003625417472318</v>
      </c>
      <c r="O31">
        <v>50.377678009317556</v>
      </c>
      <c r="P31">
        <v>60.955017301038062</v>
      </c>
      <c r="Q31">
        <v>5.5458733936220845</v>
      </c>
      <c r="R31">
        <v>10.76623406808719</v>
      </c>
      <c r="S31">
        <v>6.698785714285715</v>
      </c>
      <c r="T31">
        <v>0</v>
      </c>
      <c r="U31">
        <v>243.68144539964902</v>
      </c>
      <c r="V31">
        <v>3.6221777130371446</v>
      </c>
      <c r="W31">
        <v>11.408569909868268</v>
      </c>
      <c r="X31">
        <v>37.464964070265637</v>
      </c>
      <c r="Y31">
        <v>0</v>
      </c>
      <c r="Z31">
        <v>1.6763999999999999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8.3751674000000005</v>
      </c>
      <c r="AF31">
        <v>0</v>
      </c>
      <c r="AG31">
        <v>0</v>
      </c>
      <c r="AH31">
        <v>38.846886999999995</v>
      </c>
      <c r="AI31">
        <v>16.813783999999995</v>
      </c>
      <c r="AJ31">
        <v>0</v>
      </c>
      <c r="AK31">
        <v>12.891999999999998</v>
      </c>
      <c r="AL31">
        <v>20.155329999999999</v>
      </c>
      <c r="AM31">
        <v>4.0624761904761906</v>
      </c>
      <c r="AN31">
        <v>0</v>
      </c>
      <c r="AO31">
        <v>7.1688959999999993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27.474185408597926</v>
      </c>
      <c r="BB31">
        <f t="shared" si="0"/>
        <v>721.14123106820261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51.790755654561224</v>
      </c>
      <c r="L32">
        <v>65.253080441120062</v>
      </c>
      <c r="M32">
        <v>0</v>
      </c>
      <c r="N32">
        <v>30.003625417472318</v>
      </c>
      <c r="O32">
        <v>50.377678009317556</v>
      </c>
      <c r="P32">
        <v>60.955017301038062</v>
      </c>
      <c r="Q32">
        <v>5.5458733936220845</v>
      </c>
      <c r="R32">
        <v>10.76623406808719</v>
      </c>
      <c r="S32">
        <v>6.698785714285715</v>
      </c>
      <c r="T32">
        <v>0</v>
      </c>
      <c r="U32">
        <v>243.68144539964902</v>
      </c>
      <c r="V32">
        <v>3.6221777130371446</v>
      </c>
      <c r="W32">
        <v>11.408569909868268</v>
      </c>
      <c r="X32">
        <v>37.464964070265637</v>
      </c>
      <c r="Y32">
        <v>0</v>
      </c>
      <c r="Z32">
        <v>1.6763999999999999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8.3751674000000005</v>
      </c>
      <c r="AF32">
        <v>0</v>
      </c>
      <c r="AG32">
        <v>0</v>
      </c>
      <c r="AH32">
        <v>38.846886999999995</v>
      </c>
      <c r="AI32">
        <v>16.813783999999995</v>
      </c>
      <c r="AJ32">
        <v>0</v>
      </c>
      <c r="AK32">
        <v>12.891999999999998</v>
      </c>
      <c r="AL32">
        <v>20.155329999999999</v>
      </c>
      <c r="AM32">
        <v>4.0624761904761906</v>
      </c>
      <c r="AN32">
        <v>0</v>
      </c>
      <c r="AO32">
        <v>7.1688959999999993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27.474185408597926</v>
      </c>
      <c r="BB32">
        <f t="shared" si="0"/>
        <v>721.14123106820261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51.790755654561224</v>
      </c>
      <c r="L33">
        <v>65.253080441120062</v>
      </c>
      <c r="M33">
        <v>0</v>
      </c>
      <c r="N33">
        <v>30.003625417472318</v>
      </c>
      <c r="O33">
        <v>50.377678009317556</v>
      </c>
      <c r="P33">
        <v>60.955017301038062</v>
      </c>
      <c r="Q33">
        <v>5.5458733936220845</v>
      </c>
      <c r="R33">
        <v>10.76623406808719</v>
      </c>
      <c r="S33">
        <v>6.698785714285715</v>
      </c>
      <c r="T33">
        <v>0</v>
      </c>
      <c r="U33">
        <v>243.68144539964902</v>
      </c>
      <c r="V33">
        <v>3.6221777130371446</v>
      </c>
      <c r="W33">
        <v>11.408569909868268</v>
      </c>
      <c r="X33">
        <v>37.464964070265637</v>
      </c>
      <c r="Y33">
        <v>0</v>
      </c>
      <c r="Z33">
        <v>3.3527999999999998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8.3751674000000005</v>
      </c>
      <c r="AF33">
        <v>0</v>
      </c>
      <c r="AG33">
        <v>0</v>
      </c>
      <c r="AH33">
        <v>38.846886999999995</v>
      </c>
      <c r="AI33">
        <v>14.550389999999997</v>
      </c>
      <c r="AJ33">
        <v>0</v>
      </c>
      <c r="AK33">
        <v>12.891999999999998</v>
      </c>
      <c r="AL33">
        <v>20.155329999999999</v>
      </c>
      <c r="AM33">
        <v>4.0624761904761906</v>
      </c>
      <c r="AN33">
        <v>0</v>
      </c>
      <c r="AO33">
        <v>7.1688959999999993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27.45264290659793</v>
      </c>
      <c r="BB33">
        <f t="shared" si="0"/>
        <v>720.57577957020271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51.790755654561224</v>
      </c>
      <c r="L34">
        <v>65.253080441120062</v>
      </c>
      <c r="M34">
        <v>0</v>
      </c>
      <c r="N34">
        <v>30.003625417472318</v>
      </c>
      <c r="O34">
        <v>50.377678009317556</v>
      </c>
      <c r="P34">
        <v>60.955017301038062</v>
      </c>
      <c r="Q34">
        <v>5.5458733936220845</v>
      </c>
      <c r="R34">
        <v>10.76623406808719</v>
      </c>
      <c r="S34">
        <v>6.698785714285715</v>
      </c>
      <c r="T34">
        <v>0</v>
      </c>
      <c r="U34">
        <v>243.68144539964902</v>
      </c>
      <c r="V34">
        <v>3.6221777130371446</v>
      </c>
      <c r="W34">
        <v>11.408569909868268</v>
      </c>
      <c r="X34">
        <v>37.464964070265637</v>
      </c>
      <c r="Y34">
        <v>0</v>
      </c>
      <c r="Z34">
        <v>3.3527999999999998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8.3751674000000005</v>
      </c>
      <c r="AF34">
        <v>0</v>
      </c>
      <c r="AG34">
        <v>0</v>
      </c>
      <c r="AH34">
        <v>38.846886999999995</v>
      </c>
      <c r="AI34">
        <v>4.8501299999999992</v>
      </c>
      <c r="AJ34">
        <v>0</v>
      </c>
      <c r="AK34">
        <v>12.891999999999998</v>
      </c>
      <c r="AL34">
        <v>20.155329999999999</v>
      </c>
      <c r="AM34">
        <v>4.0624761904761906</v>
      </c>
      <c r="AN34">
        <v>0</v>
      </c>
      <c r="AO34">
        <v>7.1688959999999993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27.096643110597931</v>
      </c>
      <c r="BB34">
        <f t="shared" si="0"/>
        <v>711.23151936620275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51.790755654561224</v>
      </c>
      <c r="L35">
        <v>65.253080441120062</v>
      </c>
      <c r="M35">
        <v>0</v>
      </c>
      <c r="N35">
        <v>30.003625417472318</v>
      </c>
      <c r="O35">
        <v>50.377678009317556</v>
      </c>
      <c r="P35">
        <v>60.955017301038062</v>
      </c>
      <c r="Q35">
        <v>5.5458733936220845</v>
      </c>
      <c r="R35">
        <v>10.76623406808719</v>
      </c>
      <c r="S35">
        <v>6.698785714285715</v>
      </c>
      <c r="T35">
        <v>0</v>
      </c>
      <c r="U35">
        <v>243.68144539964902</v>
      </c>
      <c r="V35">
        <v>3.6221777130371446</v>
      </c>
      <c r="W35">
        <v>11.408569909868268</v>
      </c>
      <c r="X35">
        <v>37.464964070265637</v>
      </c>
      <c r="Y35">
        <v>0</v>
      </c>
      <c r="Z35">
        <v>3.3527999999999998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8.3751674000000005</v>
      </c>
      <c r="AF35">
        <v>0</v>
      </c>
      <c r="AG35">
        <v>0</v>
      </c>
      <c r="AH35">
        <v>38.846886999999995</v>
      </c>
      <c r="AI35">
        <v>4.8501299999999992</v>
      </c>
      <c r="AJ35">
        <v>0</v>
      </c>
      <c r="AK35">
        <v>12.891999999999998</v>
      </c>
      <c r="AL35">
        <v>20.155329999999999</v>
      </c>
      <c r="AM35">
        <v>4.0624761904761906</v>
      </c>
      <c r="AN35">
        <v>0</v>
      </c>
      <c r="AO35">
        <v>7.1688959999999993</v>
      </c>
      <c r="AP35">
        <v>2.9283660000000005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27.096643110597931</v>
      </c>
      <c r="BB35">
        <f t="shared" si="0"/>
        <v>711.23151936620275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51.790755654561224</v>
      </c>
      <c r="L36">
        <v>65.253080441120062</v>
      </c>
      <c r="M36">
        <v>0</v>
      </c>
      <c r="N36">
        <v>30.003625417472318</v>
      </c>
      <c r="O36">
        <v>50.377678009317556</v>
      </c>
      <c r="P36">
        <v>60.955017301038062</v>
      </c>
      <c r="Q36">
        <v>5.5458733936220845</v>
      </c>
      <c r="R36">
        <v>10.76623406808719</v>
      </c>
      <c r="S36">
        <v>6.698785714285715</v>
      </c>
      <c r="T36">
        <v>0</v>
      </c>
      <c r="U36">
        <v>243.68144539964902</v>
      </c>
      <c r="V36">
        <v>3.6221777130371446</v>
      </c>
      <c r="W36">
        <v>11.408569909868268</v>
      </c>
      <c r="X36">
        <v>37.464964070265637</v>
      </c>
      <c r="Y36">
        <v>0</v>
      </c>
      <c r="Z36">
        <v>3.3527999999999998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8.3751674000000005</v>
      </c>
      <c r="AF36">
        <v>0</v>
      </c>
      <c r="AG36">
        <v>0</v>
      </c>
      <c r="AH36">
        <v>38.846886999999995</v>
      </c>
      <c r="AI36">
        <v>4.8501299999999992</v>
      </c>
      <c r="AJ36">
        <v>0</v>
      </c>
      <c r="AK36">
        <v>12.891999999999998</v>
      </c>
      <c r="AL36">
        <v>20.155329999999999</v>
      </c>
      <c r="AM36">
        <v>4.0624761904761906</v>
      </c>
      <c r="AN36">
        <v>0</v>
      </c>
      <c r="AO36">
        <v>7.1688959999999993</v>
      </c>
      <c r="AP36">
        <v>2.9283660000000005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27.096643110597931</v>
      </c>
      <c r="BB36">
        <f t="shared" si="0"/>
        <v>711.23151936620275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51.790755654561224</v>
      </c>
      <c r="L37">
        <v>65.245119644520344</v>
      </c>
      <c r="M37">
        <v>0</v>
      </c>
      <c r="N37">
        <v>30.003625417472318</v>
      </c>
      <c r="O37">
        <v>50.377678009317556</v>
      </c>
      <c r="P37">
        <v>60.955017301038062</v>
      </c>
      <c r="Q37">
        <v>5.5458733936220845</v>
      </c>
      <c r="R37">
        <v>10.76623406808719</v>
      </c>
      <c r="S37">
        <v>6.698785714285715</v>
      </c>
      <c r="T37">
        <v>0</v>
      </c>
      <c r="U37">
        <v>243.68144539964902</v>
      </c>
      <c r="V37">
        <v>3.6221777130371446</v>
      </c>
      <c r="W37">
        <v>11.408569909868268</v>
      </c>
      <c r="X37">
        <v>37.464964070265637</v>
      </c>
      <c r="Y37">
        <v>0</v>
      </c>
      <c r="Z37">
        <v>3.3527999999999998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8.3751674000000005</v>
      </c>
      <c r="AF37">
        <v>0</v>
      </c>
      <c r="AG37">
        <v>0</v>
      </c>
      <c r="AH37">
        <v>38.846886999999995</v>
      </c>
      <c r="AI37">
        <v>4.8501299999999992</v>
      </c>
      <c r="AJ37">
        <v>0</v>
      </c>
      <c r="AK37">
        <v>12.891999999999998</v>
      </c>
      <c r="AL37">
        <v>20.155329999999999</v>
      </c>
      <c r="AM37">
        <v>4.0624761904761906</v>
      </c>
      <c r="AN37">
        <v>0</v>
      </c>
      <c r="AO37">
        <v>7.1688959999999993</v>
      </c>
      <c r="AP37">
        <v>2.9283660000000005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27.096350949783179</v>
      </c>
      <c r="BB37">
        <f t="shared" si="0"/>
        <v>711.22385073041778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51.790755654561224</v>
      </c>
      <c r="L38">
        <v>65.245119644520344</v>
      </c>
      <c r="M38">
        <v>0</v>
      </c>
      <c r="N38">
        <v>30.003625417472318</v>
      </c>
      <c r="O38">
        <v>50.377678009317556</v>
      </c>
      <c r="P38">
        <v>60.955017301038062</v>
      </c>
      <c r="Q38">
        <v>5.5458733936220845</v>
      </c>
      <c r="R38">
        <v>10.76623406808719</v>
      </c>
      <c r="S38">
        <v>6.698785714285715</v>
      </c>
      <c r="T38">
        <v>0</v>
      </c>
      <c r="U38">
        <v>243.68144539964902</v>
      </c>
      <c r="V38">
        <v>3.6221777130371446</v>
      </c>
      <c r="W38">
        <v>11.408569909868268</v>
      </c>
      <c r="X38">
        <v>37.464964070265637</v>
      </c>
      <c r="Y38">
        <v>0</v>
      </c>
      <c r="Z38">
        <v>3.3527999999999998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8.3751674000000005</v>
      </c>
      <c r="AF38">
        <v>0</v>
      </c>
      <c r="AG38">
        <v>0</v>
      </c>
      <c r="AH38">
        <v>38.846886999999995</v>
      </c>
      <c r="AI38">
        <v>4.8501299999999992</v>
      </c>
      <c r="AJ38">
        <v>0</v>
      </c>
      <c r="AK38">
        <v>12.891999999999998</v>
      </c>
      <c r="AL38">
        <v>20.155329999999999</v>
      </c>
      <c r="AM38">
        <v>4.0624761904761906</v>
      </c>
      <c r="AN38">
        <v>0</v>
      </c>
      <c r="AO38">
        <v>7.1688959999999993</v>
      </c>
      <c r="AP38">
        <v>2.9283660000000005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27.096350949783179</v>
      </c>
      <c r="BB38">
        <f t="shared" si="0"/>
        <v>711.22385073041778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51.790755654561224</v>
      </c>
      <c r="L39">
        <v>65.245119644520344</v>
      </c>
      <c r="M39">
        <v>0</v>
      </c>
      <c r="N39">
        <v>30.003625417472318</v>
      </c>
      <c r="O39">
        <v>50.377678009317556</v>
      </c>
      <c r="P39">
        <v>60.955017301038062</v>
      </c>
      <c r="Q39">
        <v>5.5458733936220845</v>
      </c>
      <c r="R39">
        <v>10.76623406808719</v>
      </c>
      <c r="S39">
        <v>6.698785714285715</v>
      </c>
      <c r="T39">
        <v>0</v>
      </c>
      <c r="U39">
        <v>243.68144539964902</v>
      </c>
      <c r="V39">
        <v>3.6221777130371446</v>
      </c>
      <c r="W39">
        <v>11.408569909868268</v>
      </c>
      <c r="X39">
        <v>37.464964070265637</v>
      </c>
      <c r="Y39">
        <v>0</v>
      </c>
      <c r="Z39">
        <v>3.3527999999999998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8.3751674000000005</v>
      </c>
      <c r="AF39">
        <v>0</v>
      </c>
      <c r="AG39">
        <v>0</v>
      </c>
      <c r="AH39">
        <v>38.846886999999995</v>
      </c>
      <c r="AI39">
        <v>4.8501299999999992</v>
      </c>
      <c r="AJ39">
        <v>0</v>
      </c>
      <c r="AK39">
        <v>12.891999999999998</v>
      </c>
      <c r="AL39">
        <v>20.155329999999999</v>
      </c>
      <c r="AM39">
        <v>4.0624761904761906</v>
      </c>
      <c r="AN39">
        <v>0</v>
      </c>
      <c r="AO39">
        <v>7.1688959999999993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27.096350949783179</v>
      </c>
      <c r="BB39">
        <f t="shared" si="0"/>
        <v>711.22385073041778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51.790755654561224</v>
      </c>
      <c r="L40">
        <v>65.254875458299765</v>
      </c>
      <c r="M40">
        <v>0</v>
      </c>
      <c r="N40">
        <v>30.003625417472318</v>
      </c>
      <c r="O40">
        <v>50.377678009317556</v>
      </c>
      <c r="P40">
        <v>60.955017301038062</v>
      </c>
      <c r="Q40">
        <v>5.5458733936220845</v>
      </c>
      <c r="R40">
        <v>10.76623406808719</v>
      </c>
      <c r="S40">
        <v>6.698785714285715</v>
      </c>
      <c r="T40">
        <v>0</v>
      </c>
      <c r="U40">
        <v>243.68144539964902</v>
      </c>
      <c r="V40">
        <v>3.6221777130371446</v>
      </c>
      <c r="W40">
        <v>11.408569909868268</v>
      </c>
      <c r="X40">
        <v>37.464964070265637</v>
      </c>
      <c r="Y40">
        <v>0</v>
      </c>
      <c r="Z40">
        <v>3.3527999999999998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8.3751674000000005</v>
      </c>
      <c r="AF40">
        <v>0</v>
      </c>
      <c r="AG40">
        <v>0</v>
      </c>
      <c r="AH40">
        <v>38.846886999999995</v>
      </c>
      <c r="AI40">
        <v>4.8501299999999992</v>
      </c>
      <c r="AJ40">
        <v>0</v>
      </c>
      <c r="AK40">
        <v>12.891999999999998</v>
      </c>
      <c r="AL40">
        <v>20.155329999999999</v>
      </c>
      <c r="AM40">
        <v>4.0624761904761906</v>
      </c>
      <c r="AN40">
        <v>0</v>
      </c>
      <c r="AO40">
        <v>7.1688959999999993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27.096708988105739</v>
      </c>
      <c r="BB40">
        <f t="shared" si="0"/>
        <v>711.2332485058746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51.790755654561224</v>
      </c>
      <c r="L41">
        <v>65.254795398109678</v>
      </c>
      <c r="M41">
        <v>0</v>
      </c>
      <c r="N41">
        <v>30.003625417472318</v>
      </c>
      <c r="O41">
        <v>50.377678009317556</v>
      </c>
      <c r="P41">
        <v>60.955017301038062</v>
      </c>
      <c r="Q41">
        <v>5.5458733936220845</v>
      </c>
      <c r="R41">
        <v>10.76623406808719</v>
      </c>
      <c r="S41">
        <v>6.698785714285715</v>
      </c>
      <c r="T41">
        <v>0</v>
      </c>
      <c r="U41">
        <v>243.68144539964902</v>
      </c>
      <c r="V41">
        <v>3.6221777130371446</v>
      </c>
      <c r="W41">
        <v>11.408569909868268</v>
      </c>
      <c r="X41">
        <v>37.464964070265637</v>
      </c>
      <c r="Y41">
        <v>0</v>
      </c>
      <c r="Z41">
        <v>3.3527999999999998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8.3751674000000005</v>
      </c>
      <c r="AF41">
        <v>0</v>
      </c>
      <c r="AG41">
        <v>0</v>
      </c>
      <c r="AH41">
        <v>38.846886999999995</v>
      </c>
      <c r="AI41">
        <v>4.8501299999999992</v>
      </c>
      <c r="AJ41">
        <v>0</v>
      </c>
      <c r="AK41">
        <v>12.891999999999998</v>
      </c>
      <c r="AL41">
        <v>20.155329999999999</v>
      </c>
      <c r="AM41">
        <v>4.0624761904761906</v>
      </c>
      <c r="AN41">
        <v>0</v>
      </c>
      <c r="AO41">
        <v>7.1688959999999993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27.096706049841181</v>
      </c>
      <c r="BB41">
        <f t="shared" si="0"/>
        <v>711.23317138394918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51.790755654561224</v>
      </c>
      <c r="L42">
        <v>65.254236171532156</v>
      </c>
      <c r="M42">
        <v>0</v>
      </c>
      <c r="N42">
        <v>30.003625417472318</v>
      </c>
      <c r="O42">
        <v>50.377678009317556</v>
      </c>
      <c r="P42">
        <v>60.955017301038062</v>
      </c>
      <c r="Q42">
        <v>5.5458733936220845</v>
      </c>
      <c r="R42">
        <v>10.76623406808719</v>
      </c>
      <c r="S42">
        <v>6.698785714285715</v>
      </c>
      <c r="T42">
        <v>0</v>
      </c>
      <c r="U42">
        <v>243.68144539964902</v>
      </c>
      <c r="V42">
        <v>3.6221777130371446</v>
      </c>
      <c r="W42">
        <v>11.408569909868268</v>
      </c>
      <c r="X42">
        <v>37.464964070265637</v>
      </c>
      <c r="Y42">
        <v>0</v>
      </c>
      <c r="Z42">
        <v>3.3527999999999998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8.3751674000000005</v>
      </c>
      <c r="AF42">
        <v>0</v>
      </c>
      <c r="AG42">
        <v>0</v>
      </c>
      <c r="AH42">
        <v>38.846886999999995</v>
      </c>
      <c r="AI42">
        <v>4.8501299999999992</v>
      </c>
      <c r="AJ42">
        <v>0</v>
      </c>
      <c r="AK42">
        <v>12.891999999999998</v>
      </c>
      <c r="AL42">
        <v>20.155329999999999</v>
      </c>
      <c r="AM42">
        <v>4.0624761904761906</v>
      </c>
      <c r="AN42">
        <v>0</v>
      </c>
      <c r="AO42">
        <v>7.1688959999999993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27.096685526197703</v>
      </c>
      <c r="BB42">
        <f t="shared" si="0"/>
        <v>711.23263268101505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51.790755654561224</v>
      </c>
      <c r="L43">
        <v>65.254247561180634</v>
      </c>
      <c r="M43">
        <v>0</v>
      </c>
      <c r="N43">
        <v>30.003625417472318</v>
      </c>
      <c r="O43">
        <v>50.377678009317556</v>
      </c>
      <c r="P43">
        <v>61.3300058719906</v>
      </c>
      <c r="Q43">
        <v>5.5458733936220845</v>
      </c>
      <c r="R43">
        <v>10.76623406808719</v>
      </c>
      <c r="S43">
        <v>6.698785714285715</v>
      </c>
      <c r="T43">
        <v>0</v>
      </c>
      <c r="U43">
        <v>243.68144539964902</v>
      </c>
      <c r="V43">
        <v>3.6221777130371446</v>
      </c>
      <c r="W43">
        <v>11.408569909868268</v>
      </c>
      <c r="X43">
        <v>37.464964070265637</v>
      </c>
      <c r="Y43">
        <v>0</v>
      </c>
      <c r="Z43">
        <v>3.3527999999999998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8.3751674000000005</v>
      </c>
      <c r="AF43">
        <v>0</v>
      </c>
      <c r="AG43">
        <v>0</v>
      </c>
      <c r="AH43">
        <v>38.846886999999995</v>
      </c>
      <c r="AI43">
        <v>4.8501299999999992</v>
      </c>
      <c r="AJ43">
        <v>0</v>
      </c>
      <c r="AK43">
        <v>12.891999999999998</v>
      </c>
      <c r="AL43">
        <v>20.155329999999999</v>
      </c>
      <c r="AM43">
        <v>4.0624761904761906</v>
      </c>
      <c r="AN43">
        <v>0</v>
      </c>
      <c r="AO43">
        <v>7.1688959999999993</v>
      </c>
      <c r="AP43">
        <v>2.9283660000000005</v>
      </c>
      <c r="AQ43">
        <v>0</v>
      </c>
      <c r="AR43">
        <v>12.478512</v>
      </c>
      <c r="AS43">
        <v>8.2003392000000002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27.114059396762165</v>
      </c>
      <c r="BB43">
        <f t="shared" si="0"/>
        <v>711.68866268905163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51.790755654561224</v>
      </c>
      <c r="L44">
        <v>65.244917541283527</v>
      </c>
      <c r="M44">
        <v>0</v>
      </c>
      <c r="N44">
        <v>30.003625417472318</v>
      </c>
      <c r="O44">
        <v>50.377678009317556</v>
      </c>
      <c r="P44">
        <v>60.955017301038062</v>
      </c>
      <c r="Q44">
        <v>5.5458733936220845</v>
      </c>
      <c r="R44">
        <v>10.76623406808719</v>
      </c>
      <c r="S44">
        <v>6.698785714285715</v>
      </c>
      <c r="T44">
        <v>0</v>
      </c>
      <c r="U44">
        <v>243.68144539964902</v>
      </c>
      <c r="V44">
        <v>3.6221777130371446</v>
      </c>
      <c r="W44">
        <v>11.408569909868268</v>
      </c>
      <c r="X44">
        <v>37.464964070265637</v>
      </c>
      <c r="Y44">
        <v>0</v>
      </c>
      <c r="Z44">
        <v>3.3527999999999998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8.3751674000000005</v>
      </c>
      <c r="AF44">
        <v>0</v>
      </c>
      <c r="AG44">
        <v>0</v>
      </c>
      <c r="AH44">
        <v>38.846886999999995</v>
      </c>
      <c r="AI44">
        <v>4.8501299999999992</v>
      </c>
      <c r="AJ44">
        <v>0</v>
      </c>
      <c r="AK44">
        <v>12.891999999999998</v>
      </c>
      <c r="AL44">
        <v>20.155329999999999</v>
      </c>
      <c r="AM44">
        <v>4.0624761904761906</v>
      </c>
      <c r="AN44">
        <v>0</v>
      </c>
      <c r="AO44">
        <v>7.1688959999999993</v>
      </c>
      <c r="AP44">
        <v>2.9283660000000005</v>
      </c>
      <c r="AQ44">
        <v>0</v>
      </c>
      <c r="AR44">
        <v>12.478512</v>
      </c>
      <c r="AS44">
        <v>8.2003392000000002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27.099954904481265</v>
      </c>
      <c r="BB44">
        <f t="shared" si="0"/>
        <v>711.31844859048283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51.790755654561224</v>
      </c>
      <c r="L45">
        <v>65.244862281591168</v>
      </c>
      <c r="M45">
        <v>0</v>
      </c>
      <c r="N45">
        <v>30.003625417472318</v>
      </c>
      <c r="O45">
        <v>50.377678009317556</v>
      </c>
      <c r="P45">
        <v>60.955017301038062</v>
      </c>
      <c r="Q45">
        <v>5.5458733936220845</v>
      </c>
      <c r="R45">
        <v>10.76623406808719</v>
      </c>
      <c r="S45">
        <v>6.698785714285715</v>
      </c>
      <c r="T45">
        <v>0</v>
      </c>
      <c r="U45">
        <v>243.68144539964902</v>
      </c>
      <c r="V45">
        <v>3.6221777130371446</v>
      </c>
      <c r="W45">
        <v>11.408569909868268</v>
      </c>
      <c r="X45">
        <v>37.464964070265637</v>
      </c>
      <c r="Y45">
        <v>0</v>
      </c>
      <c r="Z45">
        <v>3.3527999999999998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8.3751674000000005</v>
      </c>
      <c r="AF45">
        <v>0</v>
      </c>
      <c r="AG45">
        <v>0</v>
      </c>
      <c r="AH45">
        <v>38.846886999999995</v>
      </c>
      <c r="AI45">
        <v>8.0835499999999971</v>
      </c>
      <c r="AJ45">
        <v>0</v>
      </c>
      <c r="AK45">
        <v>12.891999999999998</v>
      </c>
      <c r="AL45">
        <v>20.155329999999999</v>
      </c>
      <c r="AM45">
        <v>4.0624761904761906</v>
      </c>
      <c r="AN45">
        <v>0</v>
      </c>
      <c r="AO45">
        <v>7.1688959999999993</v>
      </c>
      <c r="AP45">
        <v>2.9283660000000005</v>
      </c>
      <c r="AQ45">
        <v>0</v>
      </c>
      <c r="AR45">
        <v>12.478512</v>
      </c>
      <c r="AS45">
        <v>8.2003392000000002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27.218619644419618</v>
      </c>
      <c r="BB45">
        <f t="shared" si="0"/>
        <v>714.43314859085206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51.790755654561224</v>
      </c>
      <c r="L46">
        <v>65.244898866869079</v>
      </c>
      <c r="M46">
        <v>0</v>
      </c>
      <c r="N46">
        <v>30.003625417472318</v>
      </c>
      <c r="O46">
        <v>50.377678009317556</v>
      </c>
      <c r="P46">
        <v>60.955017301038062</v>
      </c>
      <c r="Q46">
        <v>5.5458733936220845</v>
      </c>
      <c r="R46">
        <v>10.76623406808719</v>
      </c>
      <c r="S46">
        <v>6.698785714285715</v>
      </c>
      <c r="T46">
        <v>0</v>
      </c>
      <c r="U46">
        <v>243.68144539964902</v>
      </c>
      <c r="V46">
        <v>3.6221777130371446</v>
      </c>
      <c r="W46">
        <v>11.408569909868268</v>
      </c>
      <c r="X46">
        <v>37.464964070265637</v>
      </c>
      <c r="Y46">
        <v>0</v>
      </c>
      <c r="Z46">
        <v>3.3527999999999998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8.3751674000000005</v>
      </c>
      <c r="AF46">
        <v>0</v>
      </c>
      <c r="AG46">
        <v>0</v>
      </c>
      <c r="AH46">
        <v>38.846886999999995</v>
      </c>
      <c r="AI46">
        <v>8.0835499999999971</v>
      </c>
      <c r="AJ46">
        <v>0</v>
      </c>
      <c r="AK46">
        <v>12.891999999999998</v>
      </c>
      <c r="AL46">
        <v>20.155329999999999</v>
      </c>
      <c r="AM46">
        <v>4.0624761904761906</v>
      </c>
      <c r="AN46">
        <v>0</v>
      </c>
      <c r="AO46">
        <v>7.1688959999999993</v>
      </c>
      <c r="AP46">
        <v>2.9283660000000005</v>
      </c>
      <c r="AQ46">
        <v>0</v>
      </c>
      <c r="AR46">
        <v>12.478512</v>
      </c>
      <c r="AS46">
        <v>8.2003392000000002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27.218620987119806</v>
      </c>
      <c r="BB46">
        <f t="shared" si="0"/>
        <v>714.43318383342978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51.790755654561224</v>
      </c>
      <c r="L47">
        <v>35.00411847672779</v>
      </c>
      <c r="M47">
        <v>0</v>
      </c>
      <c r="N47">
        <v>30.003625417472318</v>
      </c>
      <c r="O47">
        <v>50.377678009317556</v>
      </c>
      <c r="P47">
        <v>60.955017301038062</v>
      </c>
      <c r="Q47">
        <v>5.5458733936220845</v>
      </c>
      <c r="R47">
        <v>10.76623406808719</v>
      </c>
      <c r="S47">
        <v>6.698785714285715</v>
      </c>
      <c r="T47">
        <v>0</v>
      </c>
      <c r="U47">
        <v>243.68144539964902</v>
      </c>
      <c r="V47">
        <v>3.6221777130371446</v>
      </c>
      <c r="W47">
        <v>11.408569909868268</v>
      </c>
      <c r="X47">
        <v>37.464964070265637</v>
      </c>
      <c r="Y47">
        <v>0</v>
      </c>
      <c r="Z47">
        <v>3.3527999999999998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8.3751674000000005</v>
      </c>
      <c r="AF47">
        <v>0</v>
      </c>
      <c r="AG47">
        <v>0</v>
      </c>
      <c r="AH47">
        <v>38.846886999999995</v>
      </c>
      <c r="AI47">
        <v>8.0835499999999971</v>
      </c>
      <c r="AJ47">
        <v>0</v>
      </c>
      <c r="AK47">
        <v>12.891999999999998</v>
      </c>
      <c r="AL47">
        <v>20.155329999999999</v>
      </c>
      <c r="AM47">
        <v>4.0624761904761906</v>
      </c>
      <c r="AN47">
        <v>0</v>
      </c>
      <c r="AO47">
        <v>7.1688959999999993</v>
      </c>
      <c r="AP47">
        <v>2.9283660000000005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26.105172973299148</v>
      </c>
      <c r="BB47">
        <f t="shared" si="0"/>
        <v>685.20744753910935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51.790755654561224</v>
      </c>
      <c r="L48">
        <v>35.003730565145858</v>
      </c>
      <c r="M48">
        <v>0</v>
      </c>
      <c r="N48">
        <v>30.003625417472318</v>
      </c>
      <c r="O48">
        <v>50.377678009317556</v>
      </c>
      <c r="P48">
        <v>60.955017301038062</v>
      </c>
      <c r="Q48">
        <v>5.5458733936220845</v>
      </c>
      <c r="R48">
        <v>10.76623406808719</v>
      </c>
      <c r="S48">
        <v>6.698785714285715</v>
      </c>
      <c r="T48">
        <v>0</v>
      </c>
      <c r="U48">
        <v>243.68144539964902</v>
      </c>
      <c r="V48">
        <v>3.6221777130371446</v>
      </c>
      <c r="W48">
        <v>11.408569909868268</v>
      </c>
      <c r="X48">
        <v>37.464964070265637</v>
      </c>
      <c r="Y48">
        <v>0</v>
      </c>
      <c r="Z48">
        <v>3.3527999999999998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8.3751674000000005</v>
      </c>
      <c r="AF48">
        <v>0</v>
      </c>
      <c r="AG48">
        <v>0</v>
      </c>
      <c r="AH48">
        <v>38.846886999999995</v>
      </c>
      <c r="AI48">
        <v>8.0835499999999971</v>
      </c>
      <c r="AJ48">
        <v>0</v>
      </c>
      <c r="AK48">
        <v>12.891999999999998</v>
      </c>
      <c r="AL48">
        <v>20.155329999999999</v>
      </c>
      <c r="AM48">
        <v>4.0624761904761906</v>
      </c>
      <c r="AN48">
        <v>0</v>
      </c>
      <c r="AO48">
        <v>7.1688959999999993</v>
      </c>
      <c r="AP48">
        <v>2.9283660000000005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26.105158736944084</v>
      </c>
      <c r="BB48">
        <f t="shared" si="0"/>
        <v>685.20707386388244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30.000717891014304</v>
      </c>
      <c r="L49">
        <v>35.003730565145858</v>
      </c>
      <c r="M49">
        <v>0</v>
      </c>
      <c r="N49">
        <v>30.003625417472318</v>
      </c>
      <c r="O49">
        <v>50.377678009317556</v>
      </c>
      <c r="P49">
        <v>61.3300058719906</v>
      </c>
      <c r="Q49">
        <v>5.5458733936220845</v>
      </c>
      <c r="R49">
        <v>10.76623406808719</v>
      </c>
      <c r="S49">
        <v>6.698785714285715</v>
      </c>
      <c r="T49">
        <v>0</v>
      </c>
      <c r="U49">
        <v>243.68144539964902</v>
      </c>
      <c r="V49">
        <v>3.6221777130371446</v>
      </c>
      <c r="W49">
        <v>11.408569909868268</v>
      </c>
      <c r="X49">
        <v>37.464964070265637</v>
      </c>
      <c r="Y49">
        <v>0</v>
      </c>
      <c r="Z49">
        <v>3.3527999999999998</v>
      </c>
      <c r="AA49">
        <v>10.835639999999998</v>
      </c>
      <c r="AB49">
        <v>6.6903803199999992</v>
      </c>
      <c r="AC49">
        <v>7.381953231999999</v>
      </c>
      <c r="AD49">
        <v>9.2942917999999999</v>
      </c>
      <c r="AE49">
        <v>8.3751674000000005</v>
      </c>
      <c r="AF49">
        <v>0</v>
      </c>
      <c r="AG49">
        <v>0</v>
      </c>
      <c r="AH49">
        <v>38.846886999999995</v>
      </c>
      <c r="AI49">
        <v>8.0835499999999971</v>
      </c>
      <c r="AJ49">
        <v>0</v>
      </c>
      <c r="AK49">
        <v>12.891999999999998</v>
      </c>
      <c r="AL49">
        <v>20.155329999999999</v>
      </c>
      <c r="AM49">
        <v>4.0624761904761906</v>
      </c>
      <c r="AN49">
        <v>0</v>
      </c>
      <c r="AO49">
        <v>7.1688959999999993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25.196458001569702</v>
      </c>
      <c r="BB49">
        <f t="shared" si="0"/>
        <v>661.3555352466625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30.000717891014304</v>
      </c>
      <c r="L50">
        <v>35.004236630215381</v>
      </c>
      <c r="M50">
        <v>0</v>
      </c>
      <c r="N50">
        <v>30.003625417472318</v>
      </c>
      <c r="O50">
        <v>50.377678009317556</v>
      </c>
      <c r="P50">
        <v>60.955017301038062</v>
      </c>
      <c r="Q50">
        <v>2.0043159659090906</v>
      </c>
      <c r="R50">
        <v>2.9994145683453231</v>
      </c>
      <c r="S50">
        <v>3.9980249890398953</v>
      </c>
      <c r="T50">
        <v>0</v>
      </c>
      <c r="U50">
        <v>243.68144539964902</v>
      </c>
      <c r="V50">
        <v>3.6221777130371446</v>
      </c>
      <c r="W50">
        <v>11.408569909868268</v>
      </c>
      <c r="X50">
        <v>37.464964070265637</v>
      </c>
      <c r="Y50">
        <v>0</v>
      </c>
      <c r="Z50">
        <v>3.3527999999999998</v>
      </c>
      <c r="AA50">
        <v>10.835639999999998</v>
      </c>
      <c r="AB50">
        <v>6.6903803199999992</v>
      </c>
      <c r="AC50">
        <v>7.381953231999999</v>
      </c>
      <c r="AD50">
        <v>9.2942917999999999</v>
      </c>
      <c r="AE50">
        <v>8.3751674000000005</v>
      </c>
      <c r="AF50">
        <v>0</v>
      </c>
      <c r="AG50">
        <v>0</v>
      </c>
      <c r="AH50">
        <v>38.846886999999995</v>
      </c>
      <c r="AI50">
        <v>8.0835499999999971</v>
      </c>
      <c r="AJ50">
        <v>0</v>
      </c>
      <c r="AK50">
        <v>12.891999999999998</v>
      </c>
      <c r="AL50">
        <v>20.155329999999999</v>
      </c>
      <c r="AM50">
        <v>4.0624761904761906</v>
      </c>
      <c r="AN50">
        <v>0</v>
      </c>
      <c r="AO50">
        <v>7.1688959999999993</v>
      </c>
      <c r="AP50">
        <v>2.4728423999999998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24.6518615093458</v>
      </c>
      <c r="BB50">
        <f t="shared" si="0"/>
        <v>647.06098798030257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51.792049241402566</v>
      </c>
      <c r="L51">
        <v>65.245007177681487</v>
      </c>
      <c r="M51">
        <v>0</v>
      </c>
      <c r="N51">
        <v>30.003625417472318</v>
      </c>
      <c r="O51">
        <v>50.377678009317556</v>
      </c>
      <c r="P51">
        <v>60.955017301038062</v>
      </c>
      <c r="Q51">
        <v>5.5458733936220845</v>
      </c>
      <c r="R51">
        <v>10.76623406808719</v>
      </c>
      <c r="S51">
        <v>6.698785714285715</v>
      </c>
      <c r="T51">
        <v>0</v>
      </c>
      <c r="U51">
        <v>243.68144539964902</v>
      </c>
      <c r="V51">
        <v>3.6221777130371446</v>
      </c>
      <c r="W51">
        <v>11.408569909868268</v>
      </c>
      <c r="X51">
        <v>37.464964070265637</v>
      </c>
      <c r="Y51">
        <v>0</v>
      </c>
      <c r="Z51">
        <v>3.3527999999999998</v>
      </c>
      <c r="AA51">
        <v>10.835639999999998</v>
      </c>
      <c r="AB51">
        <v>6.6903803199999992</v>
      </c>
      <c r="AC51">
        <v>7.381953231999999</v>
      </c>
      <c r="AD51">
        <v>9.2942917999999999</v>
      </c>
      <c r="AE51">
        <v>8.3751674000000005</v>
      </c>
      <c r="AF51">
        <v>0</v>
      </c>
      <c r="AG51">
        <v>0</v>
      </c>
      <c r="AH51">
        <v>38.846886999999995</v>
      </c>
      <c r="AI51">
        <v>3.8801039999999993</v>
      </c>
      <c r="AJ51">
        <v>0</v>
      </c>
      <c r="AK51">
        <v>12.891999999999998</v>
      </c>
      <c r="AL51">
        <v>21.247200000000007</v>
      </c>
      <c r="AM51">
        <v>4.0624761904761906</v>
      </c>
      <c r="AN51">
        <v>0</v>
      </c>
      <c r="AO51">
        <v>7.1688959999999993</v>
      </c>
      <c r="AP51">
        <v>2.4728423999999998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26.961379957984121</v>
      </c>
      <c r="BB51">
        <f t="shared" si="0"/>
        <v>707.68113308221916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51.791673836333636</v>
      </c>
      <c r="L52">
        <v>65.245007177681487</v>
      </c>
      <c r="M52">
        <v>0</v>
      </c>
      <c r="N52">
        <v>30.003625417472318</v>
      </c>
      <c r="O52">
        <v>50.377678009317556</v>
      </c>
      <c r="P52">
        <v>60.955017301038062</v>
      </c>
      <c r="Q52">
        <v>5.5458733936220845</v>
      </c>
      <c r="R52">
        <v>10.76623406808719</v>
      </c>
      <c r="S52">
        <v>6.698785714285715</v>
      </c>
      <c r="T52">
        <v>0</v>
      </c>
      <c r="U52">
        <v>243.68144539964902</v>
      </c>
      <c r="V52">
        <v>3.6221777130371446</v>
      </c>
      <c r="W52">
        <v>11.408569909868268</v>
      </c>
      <c r="X52">
        <v>37.464964070265637</v>
      </c>
      <c r="Y52">
        <v>0</v>
      </c>
      <c r="Z52">
        <v>3.3527999999999998</v>
      </c>
      <c r="AA52">
        <v>10.835639999999998</v>
      </c>
      <c r="AB52">
        <v>6.6903803199999992</v>
      </c>
      <c r="AC52">
        <v>7.381953231999999</v>
      </c>
      <c r="AD52">
        <v>9.2942917999999999</v>
      </c>
      <c r="AE52">
        <v>8.3751674000000005</v>
      </c>
      <c r="AF52">
        <v>0</v>
      </c>
      <c r="AG52">
        <v>0</v>
      </c>
      <c r="AH52">
        <v>38.846886999999995</v>
      </c>
      <c r="AI52">
        <v>3.8801039999999993</v>
      </c>
      <c r="AJ52">
        <v>0</v>
      </c>
      <c r="AK52">
        <v>12.891999999999998</v>
      </c>
      <c r="AL52">
        <v>21.247200000000007</v>
      </c>
      <c r="AM52">
        <v>4.0624761904761906</v>
      </c>
      <c r="AN52">
        <v>0</v>
      </c>
      <c r="AO52">
        <v>7.1688959999999993</v>
      </c>
      <c r="AP52">
        <v>2.4728423999999998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26.961366142657759</v>
      </c>
      <c r="BB52">
        <f t="shared" si="0"/>
        <v>707.68077149247654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51.789207272322095</v>
      </c>
      <c r="L53">
        <v>65.253256355179261</v>
      </c>
      <c r="M53">
        <v>0</v>
      </c>
      <c r="N53">
        <v>30.003625417472318</v>
      </c>
      <c r="O53">
        <v>50.377678009317556</v>
      </c>
      <c r="P53">
        <v>60.955017301038062</v>
      </c>
      <c r="Q53">
        <v>5.5458733936220845</v>
      </c>
      <c r="R53">
        <v>10.76623406808719</v>
      </c>
      <c r="S53">
        <v>6.698785714285715</v>
      </c>
      <c r="T53">
        <v>0</v>
      </c>
      <c r="U53">
        <v>243.68144539964902</v>
      </c>
      <c r="V53">
        <v>3.6221777130371446</v>
      </c>
      <c r="W53">
        <v>11.408569909868268</v>
      </c>
      <c r="X53">
        <v>37.464964070265637</v>
      </c>
      <c r="Y53">
        <v>0</v>
      </c>
      <c r="Z53">
        <v>3.3527999999999998</v>
      </c>
      <c r="AA53">
        <v>10.835639999999998</v>
      </c>
      <c r="AB53">
        <v>6.6903803199999992</v>
      </c>
      <c r="AC53">
        <v>7.381953231999999</v>
      </c>
      <c r="AD53">
        <v>9.2942917999999999</v>
      </c>
      <c r="AE53">
        <v>9.7764600000000002</v>
      </c>
      <c r="AF53">
        <v>0</v>
      </c>
      <c r="AG53">
        <v>0</v>
      </c>
      <c r="AH53">
        <v>38.846886999999995</v>
      </c>
      <c r="AI53">
        <v>3.8801039999999993</v>
      </c>
      <c r="AJ53">
        <v>0</v>
      </c>
      <c r="AK53">
        <v>12.891999999999998</v>
      </c>
      <c r="AL53">
        <v>21.247200000000007</v>
      </c>
      <c r="AM53">
        <v>4.0624761904761906</v>
      </c>
      <c r="AN53">
        <v>0</v>
      </c>
      <c r="AO53">
        <v>7.1688959999999993</v>
      </c>
      <c r="AP53">
        <v>2.4728423999999998</v>
      </c>
      <c r="AQ53">
        <v>0</v>
      </c>
      <c r="AR53">
        <v>12.478512</v>
      </c>
      <c r="AS53">
        <v>8.0294987999999989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27.010347374641299</v>
      </c>
      <c r="BB53">
        <f t="shared" si="0"/>
        <v>708.96642899197946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51.789207272322095</v>
      </c>
      <c r="L54">
        <v>65.253256355179261</v>
      </c>
      <c r="M54">
        <v>0</v>
      </c>
      <c r="N54">
        <v>30.003625417472318</v>
      </c>
      <c r="O54">
        <v>50.377678009317556</v>
      </c>
      <c r="P54">
        <v>60.955017301038062</v>
      </c>
      <c r="Q54">
        <v>5.5458733936220845</v>
      </c>
      <c r="R54">
        <v>10.76623406808719</v>
      </c>
      <c r="S54">
        <v>6.698785714285715</v>
      </c>
      <c r="T54">
        <v>0</v>
      </c>
      <c r="U54">
        <v>243.68144539964902</v>
      </c>
      <c r="V54">
        <v>3.6221777130371446</v>
      </c>
      <c r="W54">
        <v>11.408569909868268</v>
      </c>
      <c r="X54">
        <v>37.464964070265637</v>
      </c>
      <c r="Y54">
        <v>0</v>
      </c>
      <c r="Z54">
        <v>4.993995599999999</v>
      </c>
      <c r="AA54">
        <v>10.835639999999998</v>
      </c>
      <c r="AB54">
        <v>6.6903803199999992</v>
      </c>
      <c r="AC54">
        <v>7.381953231999999</v>
      </c>
      <c r="AD54">
        <v>9.2942917999999999</v>
      </c>
      <c r="AE54">
        <v>9.7764600000000002</v>
      </c>
      <c r="AF54">
        <v>0</v>
      </c>
      <c r="AG54">
        <v>0</v>
      </c>
      <c r="AH54">
        <v>38.846886999999995</v>
      </c>
      <c r="AI54">
        <v>3.8801039999999993</v>
      </c>
      <c r="AJ54">
        <v>0</v>
      </c>
      <c r="AK54">
        <v>12.891999999999998</v>
      </c>
      <c r="AL54">
        <v>21.247200000000007</v>
      </c>
      <c r="AM54">
        <v>4.0624761904761906</v>
      </c>
      <c r="AN54">
        <v>0</v>
      </c>
      <c r="AO54">
        <v>7.1688959999999993</v>
      </c>
      <c r="AP54">
        <v>2.4728423999999998</v>
      </c>
      <c r="AQ54">
        <v>0</v>
      </c>
      <c r="AR54">
        <v>12.478512</v>
      </c>
      <c r="AS54">
        <v>8.0294987999999989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27.070579156641301</v>
      </c>
      <c r="BB54">
        <f t="shared" si="0"/>
        <v>710.54739280997933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51.789207272322095</v>
      </c>
      <c r="L55">
        <v>65.253256355179261</v>
      </c>
      <c r="M55">
        <v>0</v>
      </c>
      <c r="N55">
        <v>30.003625417472318</v>
      </c>
      <c r="O55">
        <v>50.377678009317556</v>
      </c>
      <c r="P55">
        <v>61.3300058719906</v>
      </c>
      <c r="Q55">
        <v>5.5458733936220845</v>
      </c>
      <c r="R55">
        <v>10.76623406808719</v>
      </c>
      <c r="S55">
        <v>6.698785714285715</v>
      </c>
      <c r="T55">
        <v>0</v>
      </c>
      <c r="U55">
        <v>243.68144539964902</v>
      </c>
      <c r="V55">
        <v>3.6221777130371446</v>
      </c>
      <c r="W55">
        <v>11.408569909868268</v>
      </c>
      <c r="X55">
        <v>37.464964070265637</v>
      </c>
      <c r="Y55">
        <v>0</v>
      </c>
      <c r="Z55">
        <v>4.993995599999999</v>
      </c>
      <c r="AA55">
        <v>10.835639999999998</v>
      </c>
      <c r="AB55">
        <v>6.6903803199999992</v>
      </c>
      <c r="AC55">
        <v>7.381953231999999</v>
      </c>
      <c r="AD55">
        <v>9.2942917999999999</v>
      </c>
      <c r="AE55">
        <v>9.7764600000000002</v>
      </c>
      <c r="AF55">
        <v>0</v>
      </c>
      <c r="AG55">
        <v>0</v>
      </c>
      <c r="AH55">
        <v>38.846886999999995</v>
      </c>
      <c r="AI55">
        <v>3.8801039999999993</v>
      </c>
      <c r="AJ55">
        <v>0</v>
      </c>
      <c r="AK55">
        <v>12.891999999999998</v>
      </c>
      <c r="AL55">
        <v>21.247200000000007</v>
      </c>
      <c r="AM55">
        <v>4.0624761904761906</v>
      </c>
      <c r="AN55">
        <v>0</v>
      </c>
      <c r="AO55">
        <v>7.1688959999999993</v>
      </c>
      <c r="AP55">
        <v>2.4728423999999998</v>
      </c>
      <c r="AQ55">
        <v>0</v>
      </c>
      <c r="AR55">
        <v>12.478512</v>
      </c>
      <c r="AS55">
        <v>8.0294987999999989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27.084341237195254</v>
      </c>
      <c r="BB55">
        <f t="shared" si="0"/>
        <v>710.90861930037772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51.789207272322095</v>
      </c>
      <c r="L56">
        <v>65.253256355179261</v>
      </c>
      <c r="M56">
        <v>0</v>
      </c>
      <c r="N56">
        <v>30.003625417472318</v>
      </c>
      <c r="O56">
        <v>50.377678009317556</v>
      </c>
      <c r="P56">
        <v>60.955017301038062</v>
      </c>
      <c r="Q56">
        <v>5.5458733936220845</v>
      </c>
      <c r="R56">
        <v>10.76623406808719</v>
      </c>
      <c r="S56">
        <v>6.698785714285715</v>
      </c>
      <c r="T56">
        <v>0</v>
      </c>
      <c r="U56">
        <v>243.68144539964902</v>
      </c>
      <c r="V56">
        <v>3.6221777130371446</v>
      </c>
      <c r="W56">
        <v>11.408569909868268</v>
      </c>
      <c r="X56">
        <v>37.464964070265637</v>
      </c>
      <c r="Y56">
        <v>0</v>
      </c>
      <c r="Z56">
        <v>4.993995599999999</v>
      </c>
      <c r="AA56">
        <v>10.835639999999998</v>
      </c>
      <c r="AB56">
        <v>6.6903803199999992</v>
      </c>
      <c r="AC56">
        <v>7.381953231999999</v>
      </c>
      <c r="AD56">
        <v>9.2942917999999999</v>
      </c>
      <c r="AE56">
        <v>9.7764600000000002</v>
      </c>
      <c r="AF56">
        <v>0</v>
      </c>
      <c r="AG56">
        <v>0</v>
      </c>
      <c r="AH56">
        <v>38.846886999999995</v>
      </c>
      <c r="AI56">
        <v>3.8801039999999993</v>
      </c>
      <c r="AJ56">
        <v>0</v>
      </c>
      <c r="AK56">
        <v>12.891999999999998</v>
      </c>
      <c r="AL56">
        <v>21.247200000000007</v>
      </c>
      <c r="AM56">
        <v>4.0624761904761906</v>
      </c>
      <c r="AN56">
        <v>0</v>
      </c>
      <c r="AO56">
        <v>7.1688959999999993</v>
      </c>
      <c r="AP56">
        <v>2.4728423999999998</v>
      </c>
      <c r="AQ56">
        <v>0</v>
      </c>
      <c r="AR56">
        <v>12.478512</v>
      </c>
      <c r="AS56">
        <v>8.0294987999999989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27.070579156641301</v>
      </c>
      <c r="BB56">
        <f t="shared" si="0"/>
        <v>710.54739280997933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51.789207272322095</v>
      </c>
      <c r="L57">
        <v>65.253256355179261</v>
      </c>
      <c r="M57">
        <v>0</v>
      </c>
      <c r="N57">
        <v>30.003625417472318</v>
      </c>
      <c r="O57">
        <v>50.377678009317556</v>
      </c>
      <c r="P57">
        <v>60.955017301038062</v>
      </c>
      <c r="Q57">
        <v>5.5458733936220845</v>
      </c>
      <c r="R57">
        <v>10.76623406808719</v>
      </c>
      <c r="S57">
        <v>6.698785714285715</v>
      </c>
      <c r="T57">
        <v>0</v>
      </c>
      <c r="U57">
        <v>243.68144539964902</v>
      </c>
      <c r="V57">
        <v>3.6221777130371446</v>
      </c>
      <c r="W57">
        <v>11.408569909868268</v>
      </c>
      <c r="X57">
        <v>37.464964070265637</v>
      </c>
      <c r="Y57">
        <v>0</v>
      </c>
      <c r="Z57">
        <v>4.993995599999999</v>
      </c>
      <c r="AA57">
        <v>10.835639999999998</v>
      </c>
      <c r="AB57">
        <v>6.6903803199999992</v>
      </c>
      <c r="AC57">
        <v>7.381953231999999</v>
      </c>
      <c r="AD57">
        <v>9.2942917999999999</v>
      </c>
      <c r="AE57">
        <v>9.7764600000000002</v>
      </c>
      <c r="AF57">
        <v>0</v>
      </c>
      <c r="AG57">
        <v>0</v>
      </c>
      <c r="AH57">
        <v>38.846886999999995</v>
      </c>
      <c r="AI57">
        <v>3.8801039999999993</v>
      </c>
      <c r="AJ57">
        <v>0</v>
      </c>
      <c r="AK57">
        <v>12.891999999999998</v>
      </c>
      <c r="AL57">
        <v>20.155329999999999</v>
      </c>
      <c r="AM57">
        <v>4.0624761904761906</v>
      </c>
      <c r="AN57">
        <v>0</v>
      </c>
      <c r="AO57">
        <v>7.1688959999999993</v>
      </c>
      <c r="AP57">
        <v>2.4728423999999998</v>
      </c>
      <c r="AQ57">
        <v>0</v>
      </c>
      <c r="AR57">
        <v>12.478512</v>
      </c>
      <c r="AS57">
        <v>8.0294987999999989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27.030507522562118</v>
      </c>
      <c r="BB57">
        <f t="shared" si="0"/>
        <v>709.4955944440585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51.789213413800958</v>
      </c>
      <c r="L58">
        <v>65.244862281591168</v>
      </c>
      <c r="M58">
        <v>0</v>
      </c>
      <c r="N58">
        <v>30.003625417472318</v>
      </c>
      <c r="O58">
        <v>50.377678009317556</v>
      </c>
      <c r="P58">
        <v>60.955017301038062</v>
      </c>
      <c r="Q58">
        <v>5.5458733936220845</v>
      </c>
      <c r="R58">
        <v>10.76623406808719</v>
      </c>
      <c r="S58">
        <v>6.698785714285715</v>
      </c>
      <c r="T58">
        <v>0</v>
      </c>
      <c r="U58">
        <v>243.68144539964902</v>
      </c>
      <c r="V58">
        <v>3.6221777130371446</v>
      </c>
      <c r="W58">
        <v>11.408569909868268</v>
      </c>
      <c r="X58">
        <v>37.464964070265637</v>
      </c>
      <c r="Y58">
        <v>0</v>
      </c>
      <c r="Z58">
        <v>4.993995599999999</v>
      </c>
      <c r="AA58">
        <v>10.835639999999998</v>
      </c>
      <c r="AB58">
        <v>6.6903803199999992</v>
      </c>
      <c r="AC58">
        <v>7.381953231999999</v>
      </c>
      <c r="AD58">
        <v>9.2942917999999999</v>
      </c>
      <c r="AE58">
        <v>9.7764600000000002</v>
      </c>
      <c r="AF58">
        <v>0</v>
      </c>
      <c r="AG58">
        <v>0</v>
      </c>
      <c r="AH58">
        <v>38.846886999999995</v>
      </c>
      <c r="AI58">
        <v>3.8801039999999993</v>
      </c>
      <c r="AJ58">
        <v>0</v>
      </c>
      <c r="AK58">
        <v>12.891999999999998</v>
      </c>
      <c r="AL58">
        <v>20.155329999999999</v>
      </c>
      <c r="AM58">
        <v>4.0624761904761906</v>
      </c>
      <c r="AN58">
        <v>0</v>
      </c>
      <c r="AO58">
        <v>7.1688959999999993</v>
      </c>
      <c r="AP58">
        <v>2.4728423999999998</v>
      </c>
      <c r="AQ58">
        <v>0</v>
      </c>
      <c r="AR58">
        <v>12.478512</v>
      </c>
      <c r="AS58">
        <v>8.0294987999999989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27.030199681309135</v>
      </c>
      <c r="BB58">
        <f t="shared" si="0"/>
        <v>709.48751435320219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51.790385324090124</v>
      </c>
      <c r="L59">
        <v>65.253560002460631</v>
      </c>
      <c r="M59">
        <v>0</v>
      </c>
      <c r="N59">
        <v>30.003625417472318</v>
      </c>
      <c r="O59">
        <v>50.377678009317556</v>
      </c>
      <c r="P59">
        <v>60.955017301038062</v>
      </c>
      <c r="Q59">
        <v>5.5458733936220845</v>
      </c>
      <c r="R59">
        <v>10.76623406808719</v>
      </c>
      <c r="S59">
        <v>6.698785714285715</v>
      </c>
      <c r="T59">
        <v>0</v>
      </c>
      <c r="U59">
        <v>243.68144539964902</v>
      </c>
      <c r="V59">
        <v>3.6221777130371446</v>
      </c>
      <c r="W59">
        <v>11.408569909868268</v>
      </c>
      <c r="X59">
        <v>37.464964070265637</v>
      </c>
      <c r="Y59">
        <v>0</v>
      </c>
      <c r="Z59">
        <v>4.993995599999999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9.7764600000000002</v>
      </c>
      <c r="AF59">
        <v>0</v>
      </c>
      <c r="AG59">
        <v>0</v>
      </c>
      <c r="AH59">
        <v>38.846886999999995</v>
      </c>
      <c r="AI59">
        <v>3.8801039999999993</v>
      </c>
      <c r="AJ59">
        <v>0</v>
      </c>
      <c r="AK59">
        <v>12.891999999999998</v>
      </c>
      <c r="AL59">
        <v>20.155329999999999</v>
      </c>
      <c r="AM59">
        <v>4.0624761904761906</v>
      </c>
      <c r="AN59">
        <v>0</v>
      </c>
      <c r="AO59">
        <v>7.1688959999999993</v>
      </c>
      <c r="AP59">
        <v>0.84597239999999996</v>
      </c>
      <c r="AQ59">
        <v>0</v>
      </c>
      <c r="AR59">
        <v>12.478512</v>
      </c>
      <c r="AS59">
        <v>8.0294987999999989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27.093624016686583</v>
      </c>
      <c r="BB59">
        <f t="shared" si="0"/>
        <v>711.15227980898339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51.789213413800958</v>
      </c>
      <c r="L60">
        <v>65.25350602423633</v>
      </c>
      <c r="M60">
        <v>0</v>
      </c>
      <c r="N60">
        <v>30.003625417472318</v>
      </c>
      <c r="O60">
        <v>50.377678009317556</v>
      </c>
      <c r="P60">
        <v>60.955017301038062</v>
      </c>
      <c r="Q60">
        <v>5.5458733936220845</v>
      </c>
      <c r="R60">
        <v>10.76623406808719</v>
      </c>
      <c r="S60">
        <v>6.698785714285715</v>
      </c>
      <c r="T60">
        <v>0</v>
      </c>
      <c r="U60">
        <v>243.68144539964902</v>
      </c>
      <c r="V60">
        <v>3.6221777130371446</v>
      </c>
      <c r="W60">
        <v>11.408569909868268</v>
      </c>
      <c r="X60">
        <v>37.464964070265637</v>
      </c>
      <c r="Y60">
        <v>0</v>
      </c>
      <c r="Z60">
        <v>4.993995599999999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9.7764600000000002</v>
      </c>
      <c r="AF60">
        <v>0</v>
      </c>
      <c r="AG60">
        <v>0</v>
      </c>
      <c r="AH60">
        <v>38.846886999999995</v>
      </c>
      <c r="AI60">
        <v>3.8801039999999993</v>
      </c>
      <c r="AJ60">
        <v>0</v>
      </c>
      <c r="AK60">
        <v>12.891999999999998</v>
      </c>
      <c r="AL60">
        <v>20.155329999999999</v>
      </c>
      <c r="AM60">
        <v>4.0624761904761906</v>
      </c>
      <c r="AN60">
        <v>0</v>
      </c>
      <c r="AO60">
        <v>7.1688959999999993</v>
      </c>
      <c r="AP60">
        <v>0.84597239999999996</v>
      </c>
      <c r="AQ60">
        <v>0</v>
      </c>
      <c r="AR60">
        <v>12.478512</v>
      </c>
      <c r="AS60">
        <v>8.0294987999999989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27.093579010399061</v>
      </c>
      <c r="BB60">
        <f t="shared" si="0"/>
        <v>711.15109892675764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51.790755654561224</v>
      </c>
      <c r="L61">
        <v>65.244761773090076</v>
      </c>
      <c r="M61">
        <v>0</v>
      </c>
      <c r="N61">
        <v>30.003625417472318</v>
      </c>
      <c r="O61">
        <v>50.377678009317556</v>
      </c>
      <c r="P61">
        <v>60.955017301038062</v>
      </c>
      <c r="Q61">
        <v>5.5458733936220845</v>
      </c>
      <c r="R61">
        <v>10.76623406808719</v>
      </c>
      <c r="S61">
        <v>6.698785714285715</v>
      </c>
      <c r="T61">
        <v>0</v>
      </c>
      <c r="U61">
        <v>243.68144539964902</v>
      </c>
      <c r="V61">
        <v>3.6221777130371446</v>
      </c>
      <c r="W61">
        <v>11.408569909868268</v>
      </c>
      <c r="X61">
        <v>37.464964070265637</v>
      </c>
      <c r="Y61">
        <v>0</v>
      </c>
      <c r="Z61">
        <v>4.993995599999999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8.3751674000000005</v>
      </c>
      <c r="AF61">
        <v>0</v>
      </c>
      <c r="AG61">
        <v>0</v>
      </c>
      <c r="AH61">
        <v>38.846886999999995</v>
      </c>
      <c r="AI61">
        <v>3.8801039999999993</v>
      </c>
      <c r="AJ61">
        <v>0</v>
      </c>
      <c r="AK61">
        <v>12.891999999999998</v>
      </c>
      <c r="AL61">
        <v>20.155329999999999</v>
      </c>
      <c r="AM61">
        <v>4.0624761904761906</v>
      </c>
      <c r="AN61">
        <v>0</v>
      </c>
      <c r="AO61">
        <v>7.1688959999999993</v>
      </c>
      <c r="AP61">
        <v>0.84597239999999996</v>
      </c>
      <c r="AQ61">
        <v>0</v>
      </c>
      <c r="AR61">
        <v>12.478512</v>
      </c>
      <c r="AS61">
        <v>8.0294987999999989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27.041887581470064</v>
      </c>
      <c r="BB61">
        <f t="shared" si="0"/>
        <v>709.79429574530059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51.790755654561224</v>
      </c>
      <c r="L62">
        <v>65.244775840324095</v>
      </c>
      <c r="M62">
        <v>0</v>
      </c>
      <c r="N62">
        <v>30.003625417472318</v>
      </c>
      <c r="O62">
        <v>50.377678009317556</v>
      </c>
      <c r="P62">
        <v>60.955017301038062</v>
      </c>
      <c r="Q62">
        <v>5.5458733936220845</v>
      </c>
      <c r="R62">
        <v>10.76623406808719</v>
      </c>
      <c r="S62">
        <v>6.698785714285715</v>
      </c>
      <c r="T62">
        <v>0</v>
      </c>
      <c r="U62">
        <v>243.68144539964902</v>
      </c>
      <c r="V62">
        <v>3.6221777130371446</v>
      </c>
      <c r="W62">
        <v>11.408569909868268</v>
      </c>
      <c r="X62">
        <v>37.464964070265637</v>
      </c>
      <c r="Y62">
        <v>0</v>
      </c>
      <c r="Z62">
        <v>4.993995599999999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8.3751674000000005</v>
      </c>
      <c r="AF62">
        <v>0</v>
      </c>
      <c r="AG62">
        <v>0</v>
      </c>
      <c r="AH62">
        <v>38.846886999999995</v>
      </c>
      <c r="AI62">
        <v>3.8801039999999993</v>
      </c>
      <c r="AJ62">
        <v>0</v>
      </c>
      <c r="AK62">
        <v>12.891999999999998</v>
      </c>
      <c r="AL62">
        <v>20.155329999999999</v>
      </c>
      <c r="AM62">
        <v>4.0624761904761906</v>
      </c>
      <c r="AN62">
        <v>0</v>
      </c>
      <c r="AO62">
        <v>7.1688959999999993</v>
      </c>
      <c r="AP62">
        <v>0.84597239999999996</v>
      </c>
      <c r="AQ62">
        <v>0</v>
      </c>
      <c r="AR62">
        <v>12.478512</v>
      </c>
      <c r="AS62">
        <v>8.0294987999999989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27.041888097744135</v>
      </c>
      <c r="BB62">
        <f t="shared" si="0"/>
        <v>709.79430929626039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51.790755654561224</v>
      </c>
      <c r="L63">
        <v>65.244957626424906</v>
      </c>
      <c r="M63">
        <v>0</v>
      </c>
      <c r="N63">
        <v>30.003625417472318</v>
      </c>
      <c r="O63">
        <v>50.377678009317556</v>
      </c>
      <c r="P63">
        <v>60.955017301038062</v>
      </c>
      <c r="Q63">
        <v>5.5458733936220845</v>
      </c>
      <c r="R63">
        <v>10.76623406808719</v>
      </c>
      <c r="S63">
        <v>6.698785714285715</v>
      </c>
      <c r="T63">
        <v>0</v>
      </c>
      <c r="U63">
        <v>243.68144539964902</v>
      </c>
      <c r="V63">
        <v>3.2662197580645156</v>
      </c>
      <c r="W63">
        <v>11.408569909868268</v>
      </c>
      <c r="X63">
        <v>37.464964070265637</v>
      </c>
      <c r="Y63">
        <v>0</v>
      </c>
      <c r="Z63">
        <v>5.0292000000000003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8.3751674000000005</v>
      </c>
      <c r="AF63">
        <v>0</v>
      </c>
      <c r="AG63">
        <v>0</v>
      </c>
      <c r="AH63">
        <v>38.846886999999995</v>
      </c>
      <c r="AI63">
        <v>3.8801039999999993</v>
      </c>
      <c r="AJ63">
        <v>0</v>
      </c>
      <c r="AK63">
        <v>12.891999999999998</v>
      </c>
      <c r="AL63">
        <v>20.155329999999999</v>
      </c>
      <c r="AM63">
        <v>4.0624761904761906</v>
      </c>
      <c r="AN63">
        <v>0</v>
      </c>
      <c r="AO63">
        <v>7.1688959999999993</v>
      </c>
      <c r="AP63">
        <v>2.4728423999999998</v>
      </c>
      <c r="AQ63">
        <v>0</v>
      </c>
      <c r="AR63">
        <v>12.478512</v>
      </c>
      <c r="AS63">
        <v>8.0294987999999989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27.089829402923719</v>
      </c>
      <c r="BB63">
        <f t="shared" si="0"/>
        <v>711.05266622220915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51.790755654561224</v>
      </c>
      <c r="L64">
        <v>65.253124447233546</v>
      </c>
      <c r="M64">
        <v>0</v>
      </c>
      <c r="N64">
        <v>30.003625417472318</v>
      </c>
      <c r="O64">
        <v>50.377678009317556</v>
      </c>
      <c r="P64">
        <v>60.955017301038062</v>
      </c>
      <c r="Q64">
        <v>5.5458733936220845</v>
      </c>
      <c r="R64">
        <v>10.76623406808719</v>
      </c>
      <c r="S64">
        <v>6.698785714285715</v>
      </c>
      <c r="T64">
        <v>0</v>
      </c>
      <c r="U64">
        <v>243.68144539964902</v>
      </c>
      <c r="V64">
        <v>3.2662197580645156</v>
      </c>
      <c r="W64">
        <v>11.408569909868268</v>
      </c>
      <c r="X64">
        <v>37.464964070265637</v>
      </c>
      <c r="Y64">
        <v>0</v>
      </c>
      <c r="Z64">
        <v>5.0292000000000003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8.3751674000000005</v>
      </c>
      <c r="AF64">
        <v>0</v>
      </c>
      <c r="AG64">
        <v>0</v>
      </c>
      <c r="AH64">
        <v>38.846886999999995</v>
      </c>
      <c r="AI64">
        <v>3.8801039999999993</v>
      </c>
      <c r="AJ64">
        <v>0</v>
      </c>
      <c r="AK64">
        <v>12.891999999999998</v>
      </c>
      <c r="AL64">
        <v>20.155329999999999</v>
      </c>
      <c r="AM64">
        <v>4.0624761904761906</v>
      </c>
      <c r="AN64">
        <v>0</v>
      </c>
      <c r="AO64">
        <v>7.1688959999999993</v>
      </c>
      <c r="AP64">
        <v>2.4728423999999998</v>
      </c>
      <c r="AQ64">
        <v>0</v>
      </c>
      <c r="AR64">
        <v>12.478512</v>
      </c>
      <c r="AS64">
        <v>8.0294987999999989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27.090129125276071</v>
      </c>
      <c r="BB64">
        <f t="shared" si="0"/>
        <v>711.06053332066529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51.790755654561224</v>
      </c>
      <c r="L65">
        <v>65.253127666470235</v>
      </c>
      <c r="M65">
        <v>0</v>
      </c>
      <c r="N65">
        <v>30.003625417472318</v>
      </c>
      <c r="O65">
        <v>50.377678009317556</v>
      </c>
      <c r="P65">
        <v>60.955017301038062</v>
      </c>
      <c r="Q65">
        <v>5.5458733936220845</v>
      </c>
      <c r="R65">
        <v>10.76623406808719</v>
      </c>
      <c r="S65">
        <v>6.698785714285715</v>
      </c>
      <c r="T65">
        <v>0</v>
      </c>
      <c r="U65">
        <v>243.68144539964902</v>
      </c>
      <c r="V65">
        <v>3.2662197580645156</v>
      </c>
      <c r="W65">
        <v>11.408569909868268</v>
      </c>
      <c r="X65">
        <v>37.464964070265637</v>
      </c>
      <c r="Y65">
        <v>0</v>
      </c>
      <c r="Z65">
        <v>3.329330399999999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8.3751674000000005</v>
      </c>
      <c r="AF65">
        <v>0</v>
      </c>
      <c r="AG65">
        <v>0</v>
      </c>
      <c r="AH65">
        <v>38.846886999999995</v>
      </c>
      <c r="AI65">
        <v>3.8801039999999993</v>
      </c>
      <c r="AJ65">
        <v>0</v>
      </c>
      <c r="AK65">
        <v>12.891999999999998</v>
      </c>
      <c r="AL65">
        <v>20.155329999999999</v>
      </c>
      <c r="AM65">
        <v>4.0624761904761906</v>
      </c>
      <c r="AN65">
        <v>0</v>
      </c>
      <c r="AO65">
        <v>7.1688959999999993</v>
      </c>
      <c r="AP65">
        <v>2.4728423999999998</v>
      </c>
      <c r="AQ65">
        <v>0</v>
      </c>
      <c r="AR65">
        <v>12.478512</v>
      </c>
      <c r="AS65">
        <v>8.0294987999999989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27.027744049430048</v>
      </c>
      <c r="BB65">
        <f t="shared" si="0"/>
        <v>709.42305201574811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51.790755654561224</v>
      </c>
      <c r="L66">
        <v>65.245041218524619</v>
      </c>
      <c r="M66">
        <v>0</v>
      </c>
      <c r="N66">
        <v>30.003625417472318</v>
      </c>
      <c r="O66">
        <v>50.377678009317556</v>
      </c>
      <c r="P66">
        <v>60.955017301038062</v>
      </c>
      <c r="Q66">
        <v>5.5458733936220845</v>
      </c>
      <c r="R66">
        <v>10.76623406808719</v>
      </c>
      <c r="S66">
        <v>6.698785714285715</v>
      </c>
      <c r="T66">
        <v>0</v>
      </c>
      <c r="U66">
        <v>243.68144539964902</v>
      </c>
      <c r="V66">
        <v>3.2662197580645156</v>
      </c>
      <c r="W66">
        <v>11.408569909868268</v>
      </c>
      <c r="X66">
        <v>37.464964070265637</v>
      </c>
      <c r="Y66">
        <v>0</v>
      </c>
      <c r="Z66">
        <v>3.329330399999999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8.3751674000000005</v>
      </c>
      <c r="AF66">
        <v>0</v>
      </c>
      <c r="AG66">
        <v>0</v>
      </c>
      <c r="AH66">
        <v>38.846886999999995</v>
      </c>
      <c r="AI66">
        <v>3.8801039999999993</v>
      </c>
      <c r="AJ66">
        <v>0</v>
      </c>
      <c r="AK66">
        <v>12.891999999999998</v>
      </c>
      <c r="AL66">
        <v>20.155329999999999</v>
      </c>
      <c r="AM66">
        <v>4.0624761904761906</v>
      </c>
      <c r="AN66">
        <v>0</v>
      </c>
      <c r="AO66">
        <v>7.1688959999999993</v>
      </c>
      <c r="AP66">
        <v>2.4728423999999998</v>
      </c>
      <c r="AQ66">
        <v>0</v>
      </c>
      <c r="AR66">
        <v>12.478512</v>
      </c>
      <c r="AS66">
        <v>8.0294987999999989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27.027447276792969</v>
      </c>
      <c r="BB66">
        <f t="shared" si="0"/>
        <v>709.41526234043965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51.790755654561224</v>
      </c>
      <c r="L67">
        <v>65.253124447233546</v>
      </c>
      <c r="M67">
        <v>0</v>
      </c>
      <c r="N67">
        <v>30.003625417472318</v>
      </c>
      <c r="O67">
        <v>50.377678009317556</v>
      </c>
      <c r="P67">
        <v>60.955017301038062</v>
      </c>
      <c r="Q67">
        <v>2.7720773263558507</v>
      </c>
      <c r="R67">
        <v>10.76623406808719</v>
      </c>
      <c r="S67">
        <v>6.698785714285715</v>
      </c>
      <c r="T67">
        <v>0</v>
      </c>
      <c r="U67">
        <v>243.68144539964902</v>
      </c>
      <c r="V67">
        <v>3.2662197580645156</v>
      </c>
      <c r="W67">
        <v>11.408569909868268</v>
      </c>
      <c r="X67">
        <v>37.464964070265637</v>
      </c>
      <c r="Y67">
        <v>0</v>
      </c>
      <c r="Z67">
        <v>3.329330399999999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8.3751674000000005</v>
      </c>
      <c r="AF67">
        <v>0</v>
      </c>
      <c r="AG67">
        <v>0</v>
      </c>
      <c r="AH67">
        <v>38.846886999999995</v>
      </c>
      <c r="AI67">
        <v>3.8801039999999993</v>
      </c>
      <c r="AJ67">
        <v>0</v>
      </c>
      <c r="AK67">
        <v>12.891999999999998</v>
      </c>
      <c r="AL67">
        <v>20.155329999999999</v>
      </c>
      <c r="AM67">
        <v>4.0624761904761906</v>
      </c>
      <c r="AN67">
        <v>0</v>
      </c>
      <c r="AO67">
        <v>7.1688959999999993</v>
      </c>
      <c r="AP67">
        <v>2.4728423999999998</v>
      </c>
      <c r="AQ67">
        <v>0</v>
      </c>
      <c r="AR67">
        <v>12.478512</v>
      </c>
      <c r="AS67">
        <v>8.0294987999999989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26.925945507130706</v>
      </c>
      <c r="BB67">
        <f t="shared" si="0"/>
        <v>706.7510512715445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51.790755654561224</v>
      </c>
      <c r="L68">
        <v>65.253140944779986</v>
      </c>
      <c r="M68">
        <v>0</v>
      </c>
      <c r="N68">
        <v>30.003625417472318</v>
      </c>
      <c r="O68">
        <v>50.377678009317556</v>
      </c>
      <c r="P68">
        <v>60.955017301038062</v>
      </c>
      <c r="Q68">
        <v>2.7720773263558507</v>
      </c>
      <c r="R68">
        <v>10.76623406808719</v>
      </c>
      <c r="S68">
        <v>6.698785714285715</v>
      </c>
      <c r="T68">
        <v>0</v>
      </c>
      <c r="U68">
        <v>243.68144539964902</v>
      </c>
      <c r="V68">
        <v>3.2662197580645156</v>
      </c>
      <c r="W68">
        <v>11.408569909868268</v>
      </c>
      <c r="X68">
        <v>37.464964070265637</v>
      </c>
      <c r="Y68">
        <v>0</v>
      </c>
      <c r="Z68">
        <v>3.329330399999999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8.3751674000000005</v>
      </c>
      <c r="AF68">
        <v>0</v>
      </c>
      <c r="AG68">
        <v>0</v>
      </c>
      <c r="AH68">
        <v>38.846886999999995</v>
      </c>
      <c r="AI68">
        <v>3.8801039999999993</v>
      </c>
      <c r="AJ68">
        <v>0</v>
      </c>
      <c r="AK68">
        <v>12.891999999999998</v>
      </c>
      <c r="AL68">
        <v>20.155329999999999</v>
      </c>
      <c r="AM68">
        <v>4.0624761904761906</v>
      </c>
      <c r="AN68">
        <v>0</v>
      </c>
      <c r="AO68">
        <v>7.1688959999999993</v>
      </c>
      <c r="AP68">
        <v>2.4728423999999998</v>
      </c>
      <c r="AQ68">
        <v>0</v>
      </c>
      <c r="AR68">
        <v>12.478512</v>
      </c>
      <c r="AS68">
        <v>8.0294987999999989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26.925946112631657</v>
      </c>
      <c r="BB68">
        <f t="shared" ref="BB68:BB99" si="1">SUM(B68:AZ68)-BA68</f>
        <v>706.75106716359005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51.790755654561224</v>
      </c>
      <c r="L69">
        <v>65.245130065473219</v>
      </c>
      <c r="M69">
        <v>0</v>
      </c>
      <c r="N69">
        <v>30.003625417472318</v>
      </c>
      <c r="O69">
        <v>50.377678009317556</v>
      </c>
      <c r="P69">
        <v>60.955017301038062</v>
      </c>
      <c r="Q69">
        <v>2.7720773263558507</v>
      </c>
      <c r="R69">
        <v>10.76623406808719</v>
      </c>
      <c r="S69">
        <v>6.698785714285715</v>
      </c>
      <c r="T69">
        <v>0</v>
      </c>
      <c r="U69">
        <v>243.68144539964902</v>
      </c>
      <c r="V69">
        <v>3.2662197580645156</v>
      </c>
      <c r="W69">
        <v>11.408569909868268</v>
      </c>
      <c r="X69">
        <v>37.464964070265637</v>
      </c>
      <c r="Y69">
        <v>0</v>
      </c>
      <c r="Z69">
        <v>3.329330399999999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8.3751674000000005</v>
      </c>
      <c r="AF69">
        <v>0</v>
      </c>
      <c r="AG69">
        <v>0</v>
      </c>
      <c r="AH69">
        <v>38.846886999999995</v>
      </c>
      <c r="AI69">
        <v>4.8501299999999992</v>
      </c>
      <c r="AJ69">
        <v>0</v>
      </c>
      <c r="AK69">
        <v>12.891999999999998</v>
      </c>
      <c r="AL69">
        <v>20.155329999999999</v>
      </c>
      <c r="AM69">
        <v>4.0624761904761906</v>
      </c>
      <c r="AN69">
        <v>0</v>
      </c>
      <c r="AO69">
        <v>7.1688959999999993</v>
      </c>
      <c r="AP69">
        <v>2.4728423999999998</v>
      </c>
      <c r="AQ69">
        <v>0</v>
      </c>
      <c r="AR69">
        <v>12.478512</v>
      </c>
      <c r="AS69">
        <v>8.0294987999999989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26.961251991372286</v>
      </c>
      <c r="BB69">
        <f t="shared" si="1"/>
        <v>707.67777640554266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51.790755654561224</v>
      </c>
      <c r="L70">
        <v>65.253620781202315</v>
      </c>
      <c r="M70">
        <v>0</v>
      </c>
      <c r="N70">
        <v>30.003625417472318</v>
      </c>
      <c r="O70">
        <v>50.377678009317556</v>
      </c>
      <c r="P70">
        <v>60.955017301038062</v>
      </c>
      <c r="Q70">
        <v>2.7720773263558507</v>
      </c>
      <c r="R70">
        <v>10.76623406808719</v>
      </c>
      <c r="S70">
        <v>6.698785714285715</v>
      </c>
      <c r="T70">
        <v>0</v>
      </c>
      <c r="U70">
        <v>243.68144539964902</v>
      </c>
      <c r="V70">
        <v>3.2662197580645156</v>
      </c>
      <c r="W70">
        <v>11.408569909868268</v>
      </c>
      <c r="X70">
        <v>37.464964070265637</v>
      </c>
      <c r="Y70">
        <v>0</v>
      </c>
      <c r="Z70">
        <v>3.329330399999999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8.3751674000000005</v>
      </c>
      <c r="AF70">
        <v>0</v>
      </c>
      <c r="AG70">
        <v>0</v>
      </c>
      <c r="AH70">
        <v>38.846886999999995</v>
      </c>
      <c r="AI70">
        <v>4.8501299999999992</v>
      </c>
      <c r="AJ70">
        <v>0</v>
      </c>
      <c r="AK70">
        <v>12.891999999999998</v>
      </c>
      <c r="AL70">
        <v>20.155329999999999</v>
      </c>
      <c r="AM70">
        <v>4.0624761904761906</v>
      </c>
      <c r="AN70">
        <v>0</v>
      </c>
      <c r="AO70">
        <v>7.1688959999999993</v>
      </c>
      <c r="AP70">
        <v>2.4728423999999998</v>
      </c>
      <c r="AQ70">
        <v>0</v>
      </c>
      <c r="AR70">
        <v>12.478512</v>
      </c>
      <c r="AS70">
        <v>8.0294987999999989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26.961563600642585</v>
      </c>
      <c r="BB70">
        <f t="shared" si="1"/>
        <v>707.68595551200144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51.790755654561224</v>
      </c>
      <c r="L71">
        <v>65.245032939829088</v>
      </c>
      <c r="M71">
        <v>0</v>
      </c>
      <c r="N71">
        <v>30.003625417472318</v>
      </c>
      <c r="O71">
        <v>50.377678009317556</v>
      </c>
      <c r="P71">
        <v>60.955017301038062</v>
      </c>
      <c r="Q71">
        <v>2.7720773263558507</v>
      </c>
      <c r="R71">
        <v>10.76623406808719</v>
      </c>
      <c r="S71">
        <v>6.698785714285715</v>
      </c>
      <c r="T71">
        <v>0</v>
      </c>
      <c r="U71">
        <v>243.68144539964902</v>
      </c>
      <c r="V71">
        <v>3.2662197580645156</v>
      </c>
      <c r="W71">
        <v>11.408569909868268</v>
      </c>
      <c r="X71">
        <v>37.464964070265637</v>
      </c>
      <c r="Y71">
        <v>0</v>
      </c>
      <c r="Z71">
        <v>3.329330399999999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8.3751674000000005</v>
      </c>
      <c r="AF71">
        <v>0</v>
      </c>
      <c r="AG71">
        <v>0</v>
      </c>
      <c r="AH71">
        <v>38.846886999999995</v>
      </c>
      <c r="AI71">
        <v>4.8501299999999992</v>
      </c>
      <c r="AJ71">
        <v>0</v>
      </c>
      <c r="AK71">
        <v>12.891999999999998</v>
      </c>
      <c r="AL71">
        <v>20.155329999999999</v>
      </c>
      <c r="AM71">
        <v>4.0624761904761906</v>
      </c>
      <c r="AN71">
        <v>0</v>
      </c>
      <c r="AO71">
        <v>7.1688959999999993</v>
      </c>
      <c r="AP71">
        <v>2.6680668000000001</v>
      </c>
      <c r="AQ71">
        <v>0</v>
      </c>
      <c r="AR71">
        <v>12.478512</v>
      </c>
      <c r="AS71">
        <v>8.0294987999999989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26.968413048897077</v>
      </c>
      <c r="BB71">
        <f t="shared" si="1"/>
        <v>707.86574262237389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51.790755654561224</v>
      </c>
      <c r="L72">
        <v>65.245032939829088</v>
      </c>
      <c r="M72">
        <v>0</v>
      </c>
      <c r="N72">
        <v>30.003625417472318</v>
      </c>
      <c r="O72">
        <v>50.377678009317556</v>
      </c>
      <c r="P72">
        <v>60.955017301038062</v>
      </c>
      <c r="Q72">
        <v>2.7720773263558507</v>
      </c>
      <c r="R72">
        <v>10.76623406808719</v>
      </c>
      <c r="S72">
        <v>6.698785714285715</v>
      </c>
      <c r="T72">
        <v>0</v>
      </c>
      <c r="U72">
        <v>243.68144539964902</v>
      </c>
      <c r="V72">
        <v>3.2662197580645156</v>
      </c>
      <c r="W72">
        <v>11.408569909868268</v>
      </c>
      <c r="X72">
        <v>37.464964070265637</v>
      </c>
      <c r="Y72">
        <v>0</v>
      </c>
      <c r="Z72">
        <v>1.6646652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8.3751674000000005</v>
      </c>
      <c r="AF72">
        <v>0</v>
      </c>
      <c r="AG72">
        <v>0</v>
      </c>
      <c r="AH72">
        <v>38.846886999999995</v>
      </c>
      <c r="AI72">
        <v>4.8501299999999992</v>
      </c>
      <c r="AJ72">
        <v>0</v>
      </c>
      <c r="AK72">
        <v>12.891999999999998</v>
      </c>
      <c r="AL72">
        <v>20.155329999999999</v>
      </c>
      <c r="AM72">
        <v>4.0624761904761906</v>
      </c>
      <c r="AN72">
        <v>0</v>
      </c>
      <c r="AO72">
        <v>7.1688959999999993</v>
      </c>
      <c r="AP72">
        <v>2.6680668000000001</v>
      </c>
      <c r="AQ72">
        <v>0</v>
      </c>
      <c r="AR72">
        <v>12.478512</v>
      </c>
      <c r="AS72">
        <v>8.0294987999999989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26.907319698897076</v>
      </c>
      <c r="BB72">
        <f t="shared" si="1"/>
        <v>706.26217077237379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51.790755654561224</v>
      </c>
      <c r="L73">
        <v>65.245032939829088</v>
      </c>
      <c r="M73">
        <v>0</v>
      </c>
      <c r="N73">
        <v>30.003625417472318</v>
      </c>
      <c r="O73">
        <v>50.377678009317556</v>
      </c>
      <c r="P73">
        <v>60.955017301038062</v>
      </c>
      <c r="Q73">
        <v>2.7720773263558507</v>
      </c>
      <c r="R73">
        <v>10.76623406808719</v>
      </c>
      <c r="S73">
        <v>6.698785714285715</v>
      </c>
      <c r="T73">
        <v>0</v>
      </c>
      <c r="U73">
        <v>243.68144539964902</v>
      </c>
      <c r="V73">
        <v>3.2662197580645156</v>
      </c>
      <c r="W73">
        <v>11.408569909868268</v>
      </c>
      <c r="X73">
        <v>37.464964070265637</v>
      </c>
      <c r="Y73">
        <v>0</v>
      </c>
      <c r="Z73">
        <v>1.6646652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8.3751674000000005</v>
      </c>
      <c r="AF73">
        <v>0</v>
      </c>
      <c r="AG73">
        <v>0</v>
      </c>
      <c r="AH73">
        <v>38.846886999999995</v>
      </c>
      <c r="AI73">
        <v>4.8501299999999992</v>
      </c>
      <c r="AJ73">
        <v>0</v>
      </c>
      <c r="AK73">
        <v>12.891999999999998</v>
      </c>
      <c r="AL73">
        <v>20.155329999999999</v>
      </c>
      <c r="AM73">
        <v>4.0624761904761906</v>
      </c>
      <c r="AN73">
        <v>0</v>
      </c>
      <c r="AO73">
        <v>7.1688959999999993</v>
      </c>
      <c r="AP73">
        <v>2.6680668000000001</v>
      </c>
      <c r="AQ73">
        <v>0</v>
      </c>
      <c r="AR73">
        <v>12.478512</v>
      </c>
      <c r="AS73">
        <v>8.0294987999999989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26.907319698897076</v>
      </c>
      <c r="BB73">
        <f t="shared" si="1"/>
        <v>706.26217077237379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51.790755654561224</v>
      </c>
      <c r="L74">
        <v>65.245032939829088</v>
      </c>
      <c r="M74">
        <v>0</v>
      </c>
      <c r="N74">
        <v>30.003625417472318</v>
      </c>
      <c r="O74">
        <v>50.377678009317556</v>
      </c>
      <c r="P74">
        <v>60.955017301038062</v>
      </c>
      <c r="Q74">
        <v>2.7720773263558507</v>
      </c>
      <c r="R74">
        <v>10.76623406808719</v>
      </c>
      <c r="S74">
        <v>6.698785714285715</v>
      </c>
      <c r="T74">
        <v>0</v>
      </c>
      <c r="U74">
        <v>243.68144539964902</v>
      </c>
      <c r="V74">
        <v>3.2662197580645156</v>
      </c>
      <c r="W74">
        <v>11.408569909868268</v>
      </c>
      <c r="X74">
        <v>37.464964070265637</v>
      </c>
      <c r="Y74">
        <v>0</v>
      </c>
      <c r="Z74">
        <v>1.6646652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8.3751674000000005</v>
      </c>
      <c r="AF74">
        <v>0</v>
      </c>
      <c r="AG74">
        <v>0</v>
      </c>
      <c r="AH74">
        <v>38.846886999999995</v>
      </c>
      <c r="AI74">
        <v>4.8501299999999992</v>
      </c>
      <c r="AJ74">
        <v>0</v>
      </c>
      <c r="AK74">
        <v>12.891999999999998</v>
      </c>
      <c r="AL74">
        <v>20.155329999999999</v>
      </c>
      <c r="AM74">
        <v>4.0624761904761906</v>
      </c>
      <c r="AN74">
        <v>0</v>
      </c>
      <c r="AO74">
        <v>7.1688959999999993</v>
      </c>
      <c r="AP74">
        <v>2.6680668000000001</v>
      </c>
      <c r="AQ74">
        <v>0</v>
      </c>
      <c r="AR74">
        <v>12.478512</v>
      </c>
      <c r="AS74">
        <v>8.0294987999999989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26.907319698897076</v>
      </c>
      <c r="BB74">
        <f t="shared" si="1"/>
        <v>706.26217077237379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51.790755654561224</v>
      </c>
      <c r="L75">
        <v>65.245032939829088</v>
      </c>
      <c r="M75">
        <v>0</v>
      </c>
      <c r="N75">
        <v>30.003625417472318</v>
      </c>
      <c r="O75">
        <v>50.377678009317556</v>
      </c>
      <c r="P75">
        <v>60.955017301038062</v>
      </c>
      <c r="Q75">
        <v>2.7720773263558507</v>
      </c>
      <c r="R75">
        <v>10.76623406808719</v>
      </c>
      <c r="S75">
        <v>6.698785714285715</v>
      </c>
      <c r="T75">
        <v>0</v>
      </c>
      <c r="U75">
        <v>243.68144539964902</v>
      </c>
      <c r="V75">
        <v>3.2662197580645156</v>
      </c>
      <c r="W75">
        <v>11.408569909868268</v>
      </c>
      <c r="X75">
        <v>37.464964070265637</v>
      </c>
      <c r="Y75">
        <v>0</v>
      </c>
      <c r="Z75">
        <v>1.6646652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8.3751674000000005</v>
      </c>
      <c r="AF75">
        <v>0</v>
      </c>
      <c r="AG75">
        <v>0</v>
      </c>
      <c r="AH75">
        <v>38.846886999999995</v>
      </c>
      <c r="AI75">
        <v>7.113524</v>
      </c>
      <c r="AJ75">
        <v>0</v>
      </c>
      <c r="AK75">
        <v>12.891999999999998</v>
      </c>
      <c r="AL75">
        <v>20.155329999999999</v>
      </c>
      <c r="AM75">
        <v>4.0624761904761906</v>
      </c>
      <c r="AN75">
        <v>0</v>
      </c>
      <c r="AO75">
        <v>7.1688959999999993</v>
      </c>
      <c r="AP75">
        <v>2.6680668000000001</v>
      </c>
      <c r="AQ75">
        <v>0</v>
      </c>
      <c r="AR75">
        <v>13.319759999999999</v>
      </c>
      <c r="AS75">
        <v>8.0294987999999989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27.021260034897079</v>
      </c>
      <c r="BB75">
        <f t="shared" si="1"/>
        <v>709.25287243637376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51.790755654561224</v>
      </c>
      <c r="L76">
        <v>65.245032939829088</v>
      </c>
      <c r="M76">
        <v>0</v>
      </c>
      <c r="N76">
        <v>30.003625417472318</v>
      </c>
      <c r="O76">
        <v>50.377678009317556</v>
      </c>
      <c r="P76">
        <v>60.955017301038062</v>
      </c>
      <c r="Q76">
        <v>2.7720773263558507</v>
      </c>
      <c r="R76">
        <v>10.76623406808719</v>
      </c>
      <c r="S76">
        <v>6.698785714285715</v>
      </c>
      <c r="T76">
        <v>0</v>
      </c>
      <c r="U76">
        <v>243.68144539964902</v>
      </c>
      <c r="V76">
        <v>3.2662197580645156</v>
      </c>
      <c r="W76">
        <v>11.408569909868268</v>
      </c>
      <c r="X76">
        <v>37.464964070265637</v>
      </c>
      <c r="Y76">
        <v>0</v>
      </c>
      <c r="Z76">
        <v>3.329330399999999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8.3751674000000005</v>
      </c>
      <c r="AF76">
        <v>0</v>
      </c>
      <c r="AG76">
        <v>0</v>
      </c>
      <c r="AH76">
        <v>38.846886999999995</v>
      </c>
      <c r="AI76">
        <v>7.113524</v>
      </c>
      <c r="AJ76">
        <v>0</v>
      </c>
      <c r="AK76">
        <v>12.891999999999998</v>
      </c>
      <c r="AL76">
        <v>20.155329999999999</v>
      </c>
      <c r="AM76">
        <v>4.0624761904761906</v>
      </c>
      <c r="AN76">
        <v>0</v>
      </c>
      <c r="AO76">
        <v>7.1688959999999993</v>
      </c>
      <c r="AP76">
        <v>2.6680668000000001</v>
      </c>
      <c r="AQ76">
        <v>0</v>
      </c>
      <c r="AR76">
        <v>13.319759999999999</v>
      </c>
      <c r="AS76">
        <v>8.0294987999999989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27.082353384897079</v>
      </c>
      <c r="BB76">
        <f t="shared" si="1"/>
        <v>710.85644428637374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51.790755654561224</v>
      </c>
      <c r="L77">
        <v>65.254800352840206</v>
      </c>
      <c r="M77">
        <v>0</v>
      </c>
      <c r="N77">
        <v>30.003625417472318</v>
      </c>
      <c r="O77">
        <v>50.377678009317556</v>
      </c>
      <c r="P77">
        <v>60.955017301038062</v>
      </c>
      <c r="Q77">
        <v>2.7716175071360607</v>
      </c>
      <c r="R77">
        <v>10.76623406808719</v>
      </c>
      <c r="S77">
        <v>6.698785714285715</v>
      </c>
      <c r="T77">
        <v>0</v>
      </c>
      <c r="U77">
        <v>243.68144539964902</v>
      </c>
      <c r="V77">
        <v>3.2662197580645156</v>
      </c>
      <c r="W77">
        <v>11.408569909868268</v>
      </c>
      <c r="X77">
        <v>37.464964070265637</v>
      </c>
      <c r="Y77">
        <v>0</v>
      </c>
      <c r="Z77">
        <v>3.329330399999999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8.3751674000000005</v>
      </c>
      <c r="AF77">
        <v>0</v>
      </c>
      <c r="AG77">
        <v>0</v>
      </c>
      <c r="AH77">
        <v>38.846886999999995</v>
      </c>
      <c r="AI77">
        <v>4.2034459999999987</v>
      </c>
      <c r="AJ77">
        <v>0</v>
      </c>
      <c r="AK77">
        <v>12.891999999999998</v>
      </c>
      <c r="AL77">
        <v>20.155329999999999</v>
      </c>
      <c r="AM77">
        <v>4.0624761904761906</v>
      </c>
      <c r="AN77">
        <v>0</v>
      </c>
      <c r="AO77">
        <v>7.1688959999999993</v>
      </c>
      <c r="AP77">
        <v>1.0411967999999998</v>
      </c>
      <c r="AQ77">
        <v>0</v>
      </c>
      <c r="AR77">
        <v>13.319759999999999</v>
      </c>
      <c r="AS77">
        <v>8.0294987999999989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26.916189179632454</v>
      </c>
      <c r="BB77">
        <f t="shared" si="1"/>
        <v>706.49496808542949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51.790755654561224</v>
      </c>
      <c r="L78">
        <v>65.254800352840206</v>
      </c>
      <c r="M78">
        <v>0</v>
      </c>
      <c r="N78">
        <v>30.003625417472318</v>
      </c>
      <c r="O78">
        <v>50.377678009317556</v>
      </c>
      <c r="P78">
        <v>60.955017301038062</v>
      </c>
      <c r="Q78">
        <v>2.7716175071360607</v>
      </c>
      <c r="R78">
        <v>10.76623406808719</v>
      </c>
      <c r="S78">
        <v>6.698785714285715</v>
      </c>
      <c r="T78">
        <v>0</v>
      </c>
      <c r="U78">
        <v>243.68144539964902</v>
      </c>
      <c r="V78">
        <v>3.2662197580645156</v>
      </c>
      <c r="W78">
        <v>11.408569909868268</v>
      </c>
      <c r="X78">
        <v>37.464964070265637</v>
      </c>
      <c r="Y78">
        <v>0</v>
      </c>
      <c r="Z78">
        <v>3.329330399999999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9.7764600000000002</v>
      </c>
      <c r="AF78">
        <v>0</v>
      </c>
      <c r="AG78">
        <v>0</v>
      </c>
      <c r="AH78">
        <v>38.846886999999995</v>
      </c>
      <c r="AI78">
        <v>4.2034459999999987</v>
      </c>
      <c r="AJ78">
        <v>0</v>
      </c>
      <c r="AK78">
        <v>12.891999999999998</v>
      </c>
      <c r="AL78">
        <v>20.155329999999999</v>
      </c>
      <c r="AM78">
        <v>4.0624761904761906</v>
      </c>
      <c r="AN78">
        <v>0</v>
      </c>
      <c r="AO78">
        <v>7.1688959999999993</v>
      </c>
      <c r="AP78">
        <v>1.0411967999999998</v>
      </c>
      <c r="AQ78">
        <v>0</v>
      </c>
      <c r="AR78">
        <v>13.319759999999999</v>
      </c>
      <c r="AS78">
        <v>8.0294987999999989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26.967616559632454</v>
      </c>
      <c r="BB78">
        <f t="shared" si="1"/>
        <v>707.84483330542957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51.790755654561224</v>
      </c>
      <c r="L79">
        <v>65.254800352840206</v>
      </c>
      <c r="M79">
        <v>0</v>
      </c>
      <c r="N79">
        <v>30.003625417472318</v>
      </c>
      <c r="O79">
        <v>50.377678009317556</v>
      </c>
      <c r="P79">
        <v>60.955017301038062</v>
      </c>
      <c r="Q79">
        <v>2.7716175071360607</v>
      </c>
      <c r="R79">
        <v>10.76623406808719</v>
      </c>
      <c r="S79">
        <v>6.698785714285715</v>
      </c>
      <c r="T79">
        <v>0</v>
      </c>
      <c r="U79">
        <v>243.68144539964902</v>
      </c>
      <c r="V79">
        <v>3.2662197580645156</v>
      </c>
      <c r="W79">
        <v>11.408569909868268</v>
      </c>
      <c r="X79">
        <v>37.464964070265637</v>
      </c>
      <c r="Y79">
        <v>0</v>
      </c>
      <c r="Z79">
        <v>4.993995599999999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8.0835499999999971</v>
      </c>
      <c r="AJ79">
        <v>0</v>
      </c>
      <c r="AK79">
        <v>12.891999999999998</v>
      </c>
      <c r="AL79">
        <v>21.247200000000007</v>
      </c>
      <c r="AM79">
        <v>4.2656000000000001</v>
      </c>
      <c r="AN79">
        <v>0</v>
      </c>
      <c r="AO79">
        <v>7.1688959999999993</v>
      </c>
      <c r="AP79">
        <v>0.78089759999999986</v>
      </c>
      <c r="AQ79">
        <v>0</v>
      </c>
      <c r="AR79">
        <v>12.478512</v>
      </c>
      <c r="AS79">
        <v>8.0294987999999989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27.370611605870359</v>
      </c>
      <c r="BB79">
        <f t="shared" si="1"/>
        <v>718.42261965671514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51.790755654561224</v>
      </c>
      <c r="L80">
        <v>65.254800352840206</v>
      </c>
      <c r="M80">
        <v>0</v>
      </c>
      <c r="N80">
        <v>30.003625417472318</v>
      </c>
      <c r="O80">
        <v>50.377678009317556</v>
      </c>
      <c r="P80">
        <v>60.955017301038062</v>
      </c>
      <c r="Q80">
        <v>2.7716175071360607</v>
      </c>
      <c r="R80">
        <v>10.76623406808719</v>
      </c>
      <c r="S80">
        <v>6.698785714285715</v>
      </c>
      <c r="T80">
        <v>0</v>
      </c>
      <c r="U80">
        <v>243.68144539964902</v>
      </c>
      <c r="V80">
        <v>3.2662197580645156</v>
      </c>
      <c r="W80">
        <v>11.408569909868268</v>
      </c>
      <c r="X80">
        <v>37.464964070265637</v>
      </c>
      <c r="Y80">
        <v>0</v>
      </c>
      <c r="Z80">
        <v>4.993995599999999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16.813783999999995</v>
      </c>
      <c r="AJ80">
        <v>0</v>
      </c>
      <c r="AK80">
        <v>12.891999999999998</v>
      </c>
      <c r="AL80">
        <v>21.247200000000007</v>
      </c>
      <c r="AM80">
        <v>4.2656000000000001</v>
      </c>
      <c r="AN80">
        <v>0</v>
      </c>
      <c r="AO80">
        <v>7.1688959999999993</v>
      </c>
      <c r="AP80">
        <v>0.78089759999999986</v>
      </c>
      <c r="AQ80">
        <v>0</v>
      </c>
      <c r="AR80">
        <v>12.478512</v>
      </c>
      <c r="AS80">
        <v>8.0294987999999989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27.691011015870359</v>
      </c>
      <c r="BB80">
        <f t="shared" si="1"/>
        <v>726.83245424671532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51.790755654561224</v>
      </c>
      <c r="L81">
        <v>65.254800352840206</v>
      </c>
      <c r="M81">
        <v>0</v>
      </c>
      <c r="N81">
        <v>30.003625417472318</v>
      </c>
      <c r="O81">
        <v>50.377678009317556</v>
      </c>
      <c r="P81">
        <v>60.955017301038062</v>
      </c>
      <c r="Q81">
        <v>2.7716175071360607</v>
      </c>
      <c r="R81">
        <v>10.76623406808719</v>
      </c>
      <c r="S81">
        <v>6.698785714285715</v>
      </c>
      <c r="T81">
        <v>0</v>
      </c>
      <c r="U81">
        <v>243.68144539964902</v>
      </c>
      <c r="V81">
        <v>3.2662197580645156</v>
      </c>
      <c r="W81">
        <v>11.408569909868268</v>
      </c>
      <c r="X81">
        <v>37.464964070265637</v>
      </c>
      <c r="Y81">
        <v>0</v>
      </c>
      <c r="Z81">
        <v>4.993995599999999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16.813783999999995</v>
      </c>
      <c r="AJ81">
        <v>0</v>
      </c>
      <c r="AK81">
        <v>12.891999999999998</v>
      </c>
      <c r="AL81">
        <v>21.247200000000007</v>
      </c>
      <c r="AM81">
        <v>4.2656000000000001</v>
      </c>
      <c r="AN81">
        <v>0</v>
      </c>
      <c r="AO81">
        <v>7.1688959999999993</v>
      </c>
      <c r="AP81">
        <v>2.4077676000000001</v>
      </c>
      <c r="AQ81">
        <v>0</v>
      </c>
      <c r="AR81">
        <v>12.478512</v>
      </c>
      <c r="AS81">
        <v>8.0294987999999989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27.750717271870357</v>
      </c>
      <c r="BB81">
        <f t="shared" si="1"/>
        <v>728.39961799071534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51.790755654561224</v>
      </c>
      <c r="L82">
        <v>65.254800352840206</v>
      </c>
      <c r="M82">
        <v>0</v>
      </c>
      <c r="N82">
        <v>30.003625417472318</v>
      </c>
      <c r="O82">
        <v>50.377678009317556</v>
      </c>
      <c r="P82">
        <v>60.955017301038062</v>
      </c>
      <c r="Q82">
        <v>2.7716175071360607</v>
      </c>
      <c r="R82">
        <v>10.76623406808719</v>
      </c>
      <c r="S82">
        <v>6.698785714285715</v>
      </c>
      <c r="T82">
        <v>0</v>
      </c>
      <c r="U82">
        <v>243.68144539964902</v>
      </c>
      <c r="V82">
        <v>3.2662197580645156</v>
      </c>
      <c r="W82">
        <v>11.408569909868268</v>
      </c>
      <c r="X82">
        <v>37.464964070265637</v>
      </c>
      <c r="Y82">
        <v>0</v>
      </c>
      <c r="Z82">
        <v>4.993995599999999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16.813783999999995</v>
      </c>
      <c r="AJ82">
        <v>0</v>
      </c>
      <c r="AK82">
        <v>12.891999999999998</v>
      </c>
      <c r="AL82">
        <v>21.247200000000007</v>
      </c>
      <c r="AM82">
        <v>4.2656000000000001</v>
      </c>
      <c r="AN82">
        <v>0</v>
      </c>
      <c r="AO82">
        <v>7.1688959999999993</v>
      </c>
      <c r="AP82">
        <v>2.4077676000000001</v>
      </c>
      <c r="AQ82">
        <v>0</v>
      </c>
      <c r="AR82">
        <v>12.478512</v>
      </c>
      <c r="AS82">
        <v>8.0294987999999989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27.750717271870357</v>
      </c>
      <c r="BB82">
        <f t="shared" si="1"/>
        <v>728.39961799071534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51.790755654561224</v>
      </c>
      <c r="L83">
        <v>65.254800352840206</v>
      </c>
      <c r="M83">
        <v>0</v>
      </c>
      <c r="N83">
        <v>30.003625417472318</v>
      </c>
      <c r="O83">
        <v>50.377678009317556</v>
      </c>
      <c r="P83">
        <v>60.955017301038062</v>
      </c>
      <c r="Q83">
        <v>2.7716175071360607</v>
      </c>
      <c r="R83">
        <v>10.76623406808719</v>
      </c>
      <c r="S83">
        <v>6.698785714285715</v>
      </c>
      <c r="T83">
        <v>0</v>
      </c>
      <c r="U83">
        <v>243.68144539964902</v>
      </c>
      <c r="V83">
        <v>3.2662197580645156</v>
      </c>
      <c r="W83">
        <v>11.408569909868268</v>
      </c>
      <c r="X83">
        <v>37.464964070265637</v>
      </c>
      <c r="Y83">
        <v>0</v>
      </c>
      <c r="Z83">
        <v>4.993995599999999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16.813783999999995</v>
      </c>
      <c r="AJ83">
        <v>0</v>
      </c>
      <c r="AK83">
        <v>12.891999999999998</v>
      </c>
      <c r="AL83">
        <v>21.247200000000007</v>
      </c>
      <c r="AM83">
        <v>4.2656000000000001</v>
      </c>
      <c r="AN83">
        <v>0</v>
      </c>
      <c r="AO83">
        <v>7.0195440000000007</v>
      </c>
      <c r="AP83">
        <v>2.4077676000000001</v>
      </c>
      <c r="AQ83">
        <v>0</v>
      </c>
      <c r="AR83">
        <v>13.319759999999999</v>
      </c>
      <c r="AS83">
        <v>8.0294987999999989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27.77610965187036</v>
      </c>
      <c r="BB83">
        <f t="shared" si="1"/>
        <v>729.06612161071519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51.790755654561224</v>
      </c>
      <c r="L84">
        <v>65.254800352840206</v>
      </c>
      <c r="M84">
        <v>0</v>
      </c>
      <c r="N84">
        <v>30.003625417472318</v>
      </c>
      <c r="O84">
        <v>50.377678009317556</v>
      </c>
      <c r="P84">
        <v>60.955017301038062</v>
      </c>
      <c r="Q84">
        <v>2.7716175071360607</v>
      </c>
      <c r="R84">
        <v>10.76623406808719</v>
      </c>
      <c r="S84">
        <v>6.698785714285715</v>
      </c>
      <c r="T84">
        <v>0</v>
      </c>
      <c r="U84">
        <v>243.68144539964902</v>
      </c>
      <c r="V84">
        <v>3.2662197580645156</v>
      </c>
      <c r="W84">
        <v>11.408569909868268</v>
      </c>
      <c r="X84">
        <v>37.464964070265637</v>
      </c>
      <c r="Y84">
        <v>0</v>
      </c>
      <c r="Z84">
        <v>4.993995599999999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16.813783999999995</v>
      </c>
      <c r="AJ84">
        <v>0</v>
      </c>
      <c r="AK84">
        <v>12.891999999999998</v>
      </c>
      <c r="AL84">
        <v>21.247200000000007</v>
      </c>
      <c r="AM84">
        <v>4.2656000000000001</v>
      </c>
      <c r="AN84">
        <v>0</v>
      </c>
      <c r="AO84">
        <v>7.0195440000000007</v>
      </c>
      <c r="AP84">
        <v>2.4077676000000001</v>
      </c>
      <c r="AQ84">
        <v>0</v>
      </c>
      <c r="AR84">
        <v>13.319759999999999</v>
      </c>
      <c r="AS84">
        <v>8.0294987999999989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27.77610965187036</v>
      </c>
      <c r="BB84">
        <f t="shared" si="1"/>
        <v>729.06612161071519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51.790755654561224</v>
      </c>
      <c r="L85">
        <v>65.254800352840206</v>
      </c>
      <c r="M85">
        <v>0</v>
      </c>
      <c r="N85">
        <v>30.003625417472318</v>
      </c>
      <c r="O85">
        <v>50.377678009317556</v>
      </c>
      <c r="P85">
        <v>60.955017301038062</v>
      </c>
      <c r="Q85">
        <v>2.7716175071360607</v>
      </c>
      <c r="R85">
        <v>10.76623406808719</v>
      </c>
      <c r="S85">
        <v>6.698785714285715</v>
      </c>
      <c r="T85">
        <v>0</v>
      </c>
      <c r="U85">
        <v>243.68144539964902</v>
      </c>
      <c r="V85">
        <v>3.2662197580645156</v>
      </c>
      <c r="W85">
        <v>11.408569909868268</v>
      </c>
      <c r="X85">
        <v>37.464964070265637</v>
      </c>
      <c r="Y85">
        <v>0</v>
      </c>
      <c r="Z85">
        <v>4.993995599999999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16.813783999999995</v>
      </c>
      <c r="AJ85">
        <v>0</v>
      </c>
      <c r="AK85">
        <v>12.891999999999998</v>
      </c>
      <c r="AL85">
        <v>20.155329999999999</v>
      </c>
      <c r="AM85">
        <v>4.2656000000000001</v>
      </c>
      <c r="AN85">
        <v>0</v>
      </c>
      <c r="AO85">
        <v>7.0195440000000007</v>
      </c>
      <c r="AP85">
        <v>2.4077676000000001</v>
      </c>
      <c r="AQ85">
        <v>0</v>
      </c>
      <c r="AR85">
        <v>12.478512</v>
      </c>
      <c r="AS85">
        <v>8.0294987999999989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27.70516431779118</v>
      </c>
      <c r="BB85">
        <f t="shared" si="1"/>
        <v>727.20394894479443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51.790755654561224</v>
      </c>
      <c r="L86">
        <v>65.254800352840206</v>
      </c>
      <c r="M86">
        <v>0</v>
      </c>
      <c r="N86">
        <v>30.003625417472318</v>
      </c>
      <c r="O86">
        <v>50.377678009317556</v>
      </c>
      <c r="P86">
        <v>60.955017301038062</v>
      </c>
      <c r="Q86">
        <v>2.7716175071360607</v>
      </c>
      <c r="R86">
        <v>10.76623406808719</v>
      </c>
      <c r="S86">
        <v>6.698785714285715</v>
      </c>
      <c r="T86">
        <v>0</v>
      </c>
      <c r="U86">
        <v>243.68144539964902</v>
      </c>
      <c r="V86">
        <v>3.2662197580645156</v>
      </c>
      <c r="W86">
        <v>11.408569909868268</v>
      </c>
      <c r="X86">
        <v>37.464964070265637</v>
      </c>
      <c r="Y86">
        <v>0</v>
      </c>
      <c r="Z86">
        <v>4.993995599999999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4.8501299999999992</v>
      </c>
      <c r="AJ86">
        <v>0</v>
      </c>
      <c r="AK86">
        <v>12.891999999999998</v>
      </c>
      <c r="AL86">
        <v>20.155329999999999</v>
      </c>
      <c r="AM86">
        <v>4.2656000000000001</v>
      </c>
      <c r="AN86">
        <v>0</v>
      </c>
      <c r="AO86">
        <v>7.0195440000000007</v>
      </c>
      <c r="AP86">
        <v>2.4077676000000001</v>
      </c>
      <c r="AQ86">
        <v>0</v>
      </c>
      <c r="AR86">
        <v>12.478512</v>
      </c>
      <c r="AS86">
        <v>8.0294987999999989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27.266098139791183</v>
      </c>
      <c r="BB86">
        <f t="shared" si="1"/>
        <v>715.67936112279449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51.790755654561224</v>
      </c>
      <c r="L87">
        <v>65.254800352840206</v>
      </c>
      <c r="M87">
        <v>0</v>
      </c>
      <c r="N87">
        <v>30.003625417472318</v>
      </c>
      <c r="O87">
        <v>50.377678009317556</v>
      </c>
      <c r="P87">
        <v>60.955017301038062</v>
      </c>
      <c r="Q87">
        <v>2.7716175071360607</v>
      </c>
      <c r="R87">
        <v>10.76623406808719</v>
      </c>
      <c r="S87">
        <v>6.698785714285715</v>
      </c>
      <c r="T87">
        <v>0</v>
      </c>
      <c r="U87">
        <v>243.68144539964902</v>
      </c>
      <c r="V87">
        <v>3.2662197580645156</v>
      </c>
      <c r="W87">
        <v>11.408569909868268</v>
      </c>
      <c r="X87">
        <v>37.464964070265637</v>
      </c>
      <c r="Y87">
        <v>0</v>
      </c>
      <c r="Z87">
        <v>1.6646652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3.9105840000000001</v>
      </c>
      <c r="AF87">
        <v>0</v>
      </c>
      <c r="AG87">
        <v>0</v>
      </c>
      <c r="AH87">
        <v>38.846886999999995</v>
      </c>
      <c r="AI87">
        <v>4.8501299999999992</v>
      </c>
      <c r="AJ87">
        <v>0</v>
      </c>
      <c r="AK87">
        <v>12.891999999999998</v>
      </c>
      <c r="AL87">
        <v>20.155329999999999</v>
      </c>
      <c r="AM87">
        <v>4.0624761904761906</v>
      </c>
      <c r="AN87">
        <v>0</v>
      </c>
      <c r="AO87">
        <v>7.0195440000000007</v>
      </c>
      <c r="AP87">
        <v>2.7656789999999996</v>
      </c>
      <c r="AQ87">
        <v>0</v>
      </c>
      <c r="AR87">
        <v>12.478512</v>
      </c>
      <c r="AS87">
        <v>8.0294987999999989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26.741912159632456</v>
      </c>
      <c r="BB87">
        <f t="shared" si="1"/>
        <v>701.92056270542957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51.790755654561224</v>
      </c>
      <c r="L88">
        <v>65.254800352840206</v>
      </c>
      <c r="M88">
        <v>0</v>
      </c>
      <c r="N88">
        <v>30.003625417472318</v>
      </c>
      <c r="O88">
        <v>50.377678009317556</v>
      </c>
      <c r="P88">
        <v>60.955017301038062</v>
      </c>
      <c r="Q88">
        <v>2.7716175071360607</v>
      </c>
      <c r="R88">
        <v>10.76623406808719</v>
      </c>
      <c r="S88">
        <v>6.698785714285715</v>
      </c>
      <c r="T88">
        <v>0</v>
      </c>
      <c r="U88">
        <v>243.68144539964902</v>
      </c>
      <c r="V88">
        <v>3.2662197580645156</v>
      </c>
      <c r="W88">
        <v>11.408569909868268</v>
      </c>
      <c r="X88">
        <v>37.464964070265637</v>
      </c>
      <c r="Y88">
        <v>0</v>
      </c>
      <c r="Z88">
        <v>1.6646652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3.9105840000000001</v>
      </c>
      <c r="AF88">
        <v>0</v>
      </c>
      <c r="AG88">
        <v>0</v>
      </c>
      <c r="AH88">
        <v>38.846886999999995</v>
      </c>
      <c r="AI88">
        <v>8.0835499999999971</v>
      </c>
      <c r="AJ88">
        <v>0</v>
      </c>
      <c r="AK88">
        <v>12.891999999999998</v>
      </c>
      <c r="AL88">
        <v>20.155329999999999</v>
      </c>
      <c r="AM88">
        <v>4.0624761904761906</v>
      </c>
      <c r="AN88">
        <v>0</v>
      </c>
      <c r="AO88">
        <v>7.0195440000000007</v>
      </c>
      <c r="AP88">
        <v>2.7656789999999996</v>
      </c>
      <c r="AQ88">
        <v>0</v>
      </c>
      <c r="AR88">
        <v>12.478512</v>
      </c>
      <c r="AS88">
        <v>8.0294987999999989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26.860578927632453</v>
      </c>
      <c r="BB88">
        <f t="shared" si="1"/>
        <v>705.03531593742957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51.790755654561224</v>
      </c>
      <c r="L89">
        <v>65.254800352840206</v>
      </c>
      <c r="M89">
        <v>0</v>
      </c>
      <c r="N89">
        <v>30.003625417472318</v>
      </c>
      <c r="O89">
        <v>50.377678009317556</v>
      </c>
      <c r="P89">
        <v>60.955017301038062</v>
      </c>
      <c r="Q89">
        <v>2.7716175071360607</v>
      </c>
      <c r="R89">
        <v>10.76623406808719</v>
      </c>
      <c r="S89">
        <v>6.698785714285715</v>
      </c>
      <c r="T89">
        <v>0</v>
      </c>
      <c r="U89">
        <v>243.68144539964902</v>
      </c>
      <c r="V89">
        <v>3.2662197580645156</v>
      </c>
      <c r="W89">
        <v>11.408569909868268</v>
      </c>
      <c r="X89">
        <v>37.464964070265637</v>
      </c>
      <c r="Y89">
        <v>0</v>
      </c>
      <c r="Z89">
        <v>1.6646652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3.9105840000000001</v>
      </c>
      <c r="AF89">
        <v>0</v>
      </c>
      <c r="AG89">
        <v>0</v>
      </c>
      <c r="AH89">
        <v>38.846886999999995</v>
      </c>
      <c r="AI89">
        <v>8.0835499999999971</v>
      </c>
      <c r="AJ89">
        <v>0</v>
      </c>
      <c r="AK89">
        <v>12.891999999999998</v>
      </c>
      <c r="AL89">
        <v>20.155329999999999</v>
      </c>
      <c r="AM89">
        <v>4.0624761904761906</v>
      </c>
      <c r="AN89">
        <v>0</v>
      </c>
      <c r="AO89">
        <v>7.0195440000000007</v>
      </c>
      <c r="AP89">
        <v>2.7656789999999996</v>
      </c>
      <c r="AQ89">
        <v>0</v>
      </c>
      <c r="AR89">
        <v>12.478512</v>
      </c>
      <c r="AS89">
        <v>8.0294987999999989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26.860578927632453</v>
      </c>
      <c r="BB89">
        <f t="shared" si="1"/>
        <v>705.03531593742957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51.790755654561224</v>
      </c>
      <c r="L90">
        <v>65.254800352840206</v>
      </c>
      <c r="M90">
        <v>0</v>
      </c>
      <c r="N90">
        <v>30.003625417472318</v>
      </c>
      <c r="O90">
        <v>50.377678009317556</v>
      </c>
      <c r="P90">
        <v>60.955017301038062</v>
      </c>
      <c r="Q90">
        <v>2.7716175071360607</v>
      </c>
      <c r="R90">
        <v>10.76623406808719</v>
      </c>
      <c r="S90">
        <v>6.698785714285715</v>
      </c>
      <c r="T90">
        <v>0</v>
      </c>
      <c r="U90">
        <v>243.68144539964902</v>
      </c>
      <c r="V90">
        <v>3.2662197580645156</v>
      </c>
      <c r="W90">
        <v>11.408569909868268</v>
      </c>
      <c r="X90">
        <v>37.464964070265637</v>
      </c>
      <c r="Y90">
        <v>0</v>
      </c>
      <c r="Z90">
        <v>1.6646652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3.9105840000000001</v>
      </c>
      <c r="AF90">
        <v>0</v>
      </c>
      <c r="AG90">
        <v>0</v>
      </c>
      <c r="AH90">
        <v>38.846886999999995</v>
      </c>
      <c r="AI90">
        <v>8.0835499999999971</v>
      </c>
      <c r="AJ90">
        <v>0</v>
      </c>
      <c r="AK90">
        <v>12.891999999999998</v>
      </c>
      <c r="AL90">
        <v>20.155329999999999</v>
      </c>
      <c r="AM90">
        <v>4.0624761904761906</v>
      </c>
      <c r="AN90">
        <v>0</v>
      </c>
      <c r="AO90">
        <v>7.0195440000000007</v>
      </c>
      <c r="AP90">
        <v>2.7656789999999996</v>
      </c>
      <c r="AQ90">
        <v>0</v>
      </c>
      <c r="AR90">
        <v>12.478512</v>
      </c>
      <c r="AS90">
        <v>8.0294987999999989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26.860578927632453</v>
      </c>
      <c r="BB90">
        <f t="shared" si="1"/>
        <v>705.03531593742957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51.790755654561224</v>
      </c>
      <c r="L91">
        <v>65.254800352840206</v>
      </c>
      <c r="M91">
        <v>0</v>
      </c>
      <c r="N91">
        <v>30.003625417472318</v>
      </c>
      <c r="O91">
        <v>50.377678009317556</v>
      </c>
      <c r="P91">
        <v>60.955017301038062</v>
      </c>
      <c r="Q91">
        <v>2.7716175071360607</v>
      </c>
      <c r="R91">
        <v>10.76623406808719</v>
      </c>
      <c r="S91">
        <v>6.698785714285715</v>
      </c>
      <c r="T91">
        <v>0</v>
      </c>
      <c r="U91">
        <v>243.68144539964902</v>
      </c>
      <c r="V91">
        <v>3.2662197580645156</v>
      </c>
      <c r="W91">
        <v>11.408569909868268</v>
      </c>
      <c r="X91">
        <v>37.464964070265637</v>
      </c>
      <c r="Y91">
        <v>0</v>
      </c>
      <c r="Z91">
        <v>4.993995599999999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8.3751674000000005</v>
      </c>
      <c r="AF91">
        <v>0</v>
      </c>
      <c r="AG91">
        <v>0</v>
      </c>
      <c r="AH91">
        <v>39.291882300000005</v>
      </c>
      <c r="AI91">
        <v>8.0835499999999971</v>
      </c>
      <c r="AJ91">
        <v>0</v>
      </c>
      <c r="AK91">
        <v>12.891999999999998</v>
      </c>
      <c r="AL91">
        <v>20.155329999999999</v>
      </c>
      <c r="AM91">
        <v>4.2656000000000001</v>
      </c>
      <c r="AN91">
        <v>0</v>
      </c>
      <c r="AO91">
        <v>7.0195440000000007</v>
      </c>
      <c r="AP91">
        <v>2.7656789999999996</v>
      </c>
      <c r="AQ91">
        <v>0</v>
      </c>
      <c r="AR91">
        <v>12.478512</v>
      </c>
      <c r="AS91">
        <v>8.0294987999999989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27.219698181791181</v>
      </c>
      <c r="BB91">
        <f t="shared" si="1"/>
        <v>714.46145068079443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51.790755654561224</v>
      </c>
      <c r="L92">
        <v>65.254800352840206</v>
      </c>
      <c r="M92">
        <v>0</v>
      </c>
      <c r="N92">
        <v>30.003625417472318</v>
      </c>
      <c r="O92">
        <v>50.377678009317556</v>
      </c>
      <c r="P92">
        <v>60.955017301038062</v>
      </c>
      <c r="Q92">
        <v>2.7716175071360607</v>
      </c>
      <c r="R92">
        <v>10.76623406808719</v>
      </c>
      <c r="S92">
        <v>6.698785714285715</v>
      </c>
      <c r="T92">
        <v>0</v>
      </c>
      <c r="U92">
        <v>243.68144539964902</v>
      </c>
      <c r="V92">
        <v>3.2662197580645156</v>
      </c>
      <c r="W92">
        <v>11.408569909868268</v>
      </c>
      <c r="X92">
        <v>37.464964070265637</v>
      </c>
      <c r="Y92">
        <v>0</v>
      </c>
      <c r="Z92">
        <v>4.993995599999999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8.3751674000000005</v>
      </c>
      <c r="AF92">
        <v>0</v>
      </c>
      <c r="AG92">
        <v>0</v>
      </c>
      <c r="AH92">
        <v>39.291882300000005</v>
      </c>
      <c r="AI92">
        <v>8.0835499999999971</v>
      </c>
      <c r="AJ92">
        <v>0</v>
      </c>
      <c r="AK92">
        <v>12.891999999999998</v>
      </c>
      <c r="AL92">
        <v>20.155329999999999</v>
      </c>
      <c r="AM92">
        <v>4.2656000000000001</v>
      </c>
      <c r="AN92">
        <v>0</v>
      </c>
      <c r="AO92">
        <v>7.0195440000000007</v>
      </c>
      <c r="AP92">
        <v>2.7656789999999996</v>
      </c>
      <c r="AQ92">
        <v>0</v>
      </c>
      <c r="AR92">
        <v>12.478512</v>
      </c>
      <c r="AS92">
        <v>8.0294987999999989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27.219698181791181</v>
      </c>
      <c r="BB92">
        <f t="shared" si="1"/>
        <v>714.46145068079443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51.790755654561224</v>
      </c>
      <c r="L93">
        <v>65.254800352840206</v>
      </c>
      <c r="M93">
        <v>0</v>
      </c>
      <c r="N93">
        <v>30.003625417472318</v>
      </c>
      <c r="O93">
        <v>50.377678009317556</v>
      </c>
      <c r="P93">
        <v>60.955017301038062</v>
      </c>
      <c r="Q93">
        <v>2.7716175071360607</v>
      </c>
      <c r="R93">
        <v>10.76623406808719</v>
      </c>
      <c r="S93">
        <v>6.698785714285715</v>
      </c>
      <c r="T93">
        <v>0</v>
      </c>
      <c r="U93">
        <v>243.68144539964902</v>
      </c>
      <c r="V93">
        <v>3.2662197580645156</v>
      </c>
      <c r="W93">
        <v>11.408569909868268</v>
      </c>
      <c r="X93">
        <v>37.464964070265637</v>
      </c>
      <c r="Y93">
        <v>0</v>
      </c>
      <c r="Z93">
        <v>4.993995599999999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8.3751674000000005</v>
      </c>
      <c r="AF93">
        <v>0</v>
      </c>
      <c r="AG93">
        <v>0</v>
      </c>
      <c r="AH93">
        <v>39.291882300000005</v>
      </c>
      <c r="AI93">
        <v>8.0835499999999971</v>
      </c>
      <c r="AJ93">
        <v>0</v>
      </c>
      <c r="AK93">
        <v>12.891999999999998</v>
      </c>
      <c r="AL93">
        <v>20.155329999999999</v>
      </c>
      <c r="AM93">
        <v>4.2656000000000001</v>
      </c>
      <c r="AN93">
        <v>0</v>
      </c>
      <c r="AO93">
        <v>7.3182479999999988</v>
      </c>
      <c r="AP93">
        <v>2.7656789999999996</v>
      </c>
      <c r="AQ93">
        <v>0</v>
      </c>
      <c r="AR93">
        <v>12.478512</v>
      </c>
      <c r="AS93">
        <v>8.0294987999999989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27.230660567791183</v>
      </c>
      <c r="BB93">
        <f t="shared" si="1"/>
        <v>714.7491922947944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51.790755654561224</v>
      </c>
      <c r="L94">
        <v>65.254800352840206</v>
      </c>
      <c r="M94">
        <v>0</v>
      </c>
      <c r="N94">
        <v>30.003625417472318</v>
      </c>
      <c r="O94">
        <v>50.377678009317556</v>
      </c>
      <c r="P94">
        <v>60.955017301038062</v>
      </c>
      <c r="Q94">
        <v>2.7716175071360607</v>
      </c>
      <c r="R94">
        <v>10.76623406808719</v>
      </c>
      <c r="S94">
        <v>6.698785714285715</v>
      </c>
      <c r="T94">
        <v>0</v>
      </c>
      <c r="U94">
        <v>243.68144539964902</v>
      </c>
      <c r="V94">
        <v>3.2662197580645156</v>
      </c>
      <c r="W94">
        <v>11.408569909868268</v>
      </c>
      <c r="X94">
        <v>37.464964070265637</v>
      </c>
      <c r="Y94">
        <v>0</v>
      </c>
      <c r="Z94">
        <v>4.993995599999999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8.3751674000000005</v>
      </c>
      <c r="AF94">
        <v>0</v>
      </c>
      <c r="AG94">
        <v>0</v>
      </c>
      <c r="AH94">
        <v>39.291882300000005</v>
      </c>
      <c r="AI94">
        <v>8.0835499999999971</v>
      </c>
      <c r="AJ94">
        <v>0</v>
      </c>
      <c r="AK94">
        <v>12.891999999999998</v>
      </c>
      <c r="AL94">
        <v>20.155329999999999</v>
      </c>
      <c r="AM94">
        <v>4.2656000000000001</v>
      </c>
      <c r="AN94">
        <v>0</v>
      </c>
      <c r="AO94">
        <v>7.3182479999999988</v>
      </c>
      <c r="AP94">
        <v>2.7656789999999996</v>
      </c>
      <c r="AQ94">
        <v>0</v>
      </c>
      <c r="AR94">
        <v>12.478512</v>
      </c>
      <c r="AS94">
        <v>8.0294987999999989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27.230660567791183</v>
      </c>
      <c r="BB94">
        <f t="shared" si="1"/>
        <v>714.7491922947944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51.790755654561224</v>
      </c>
      <c r="L95">
        <v>65.254800352840206</v>
      </c>
      <c r="M95">
        <v>0</v>
      </c>
      <c r="N95">
        <v>30.003625417472318</v>
      </c>
      <c r="O95">
        <v>50.377678009317556</v>
      </c>
      <c r="P95">
        <v>60.955017301038062</v>
      </c>
      <c r="Q95">
        <v>2.7716175071360607</v>
      </c>
      <c r="R95">
        <v>10.76623406808719</v>
      </c>
      <c r="S95">
        <v>6.698785714285715</v>
      </c>
      <c r="T95">
        <v>0</v>
      </c>
      <c r="U95">
        <v>243.68144539964902</v>
      </c>
      <c r="V95">
        <v>3.2662197580645156</v>
      </c>
      <c r="W95">
        <v>11.408569909868268</v>
      </c>
      <c r="X95">
        <v>37.464964070265637</v>
      </c>
      <c r="Y95">
        <v>0</v>
      </c>
      <c r="Z95">
        <v>4.993995599999999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8.3751674000000005</v>
      </c>
      <c r="AF95">
        <v>0</v>
      </c>
      <c r="AG95">
        <v>0</v>
      </c>
      <c r="AH95">
        <v>38.846886999999995</v>
      </c>
      <c r="AI95">
        <v>8.0835499999999971</v>
      </c>
      <c r="AJ95">
        <v>0</v>
      </c>
      <c r="AK95">
        <v>12.891999999999998</v>
      </c>
      <c r="AL95">
        <v>20.155329999999999</v>
      </c>
      <c r="AM95">
        <v>4.0624761904761906</v>
      </c>
      <c r="AN95">
        <v>0</v>
      </c>
      <c r="AO95">
        <v>7.3182479999999988</v>
      </c>
      <c r="AP95">
        <v>2.9283660000000005</v>
      </c>
      <c r="AQ95">
        <v>0</v>
      </c>
      <c r="AR95">
        <v>12.478512</v>
      </c>
      <c r="AS95">
        <v>8.0294987999999989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27.163548603632449</v>
      </c>
      <c r="BB95">
        <f t="shared" si="1"/>
        <v>712.98765106142957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51.790755654561224</v>
      </c>
      <c r="L96">
        <v>65.254800352840206</v>
      </c>
      <c r="M96">
        <v>0</v>
      </c>
      <c r="N96">
        <v>30.003625417472318</v>
      </c>
      <c r="O96">
        <v>50.377678009317556</v>
      </c>
      <c r="P96">
        <v>60.955017301038062</v>
      </c>
      <c r="Q96">
        <v>2.7716175071360607</v>
      </c>
      <c r="R96">
        <v>10.76623406808719</v>
      </c>
      <c r="S96">
        <v>6.698785714285715</v>
      </c>
      <c r="T96">
        <v>0</v>
      </c>
      <c r="U96">
        <v>243.68144539964902</v>
      </c>
      <c r="V96">
        <v>3.2662197580645156</v>
      </c>
      <c r="W96">
        <v>11.408569909868268</v>
      </c>
      <c r="X96">
        <v>37.464964070265637</v>
      </c>
      <c r="Y96">
        <v>0</v>
      </c>
      <c r="Z96">
        <v>4.993995599999999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8.3751674000000005</v>
      </c>
      <c r="AF96">
        <v>0</v>
      </c>
      <c r="AG96">
        <v>0</v>
      </c>
      <c r="AH96">
        <v>38.846886999999995</v>
      </c>
      <c r="AI96">
        <v>8.0835499999999971</v>
      </c>
      <c r="AJ96">
        <v>0</v>
      </c>
      <c r="AK96">
        <v>12.891999999999998</v>
      </c>
      <c r="AL96">
        <v>20.155329999999999</v>
      </c>
      <c r="AM96">
        <v>4.0624761904761906</v>
      </c>
      <c r="AN96">
        <v>0</v>
      </c>
      <c r="AO96">
        <v>7.3182479999999988</v>
      </c>
      <c r="AP96">
        <v>2.9283660000000005</v>
      </c>
      <c r="AQ96">
        <v>0</v>
      </c>
      <c r="AR96">
        <v>12.478512</v>
      </c>
      <c r="AS96">
        <v>8.0294987999999989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27.163548603632449</v>
      </c>
      <c r="BB96">
        <f t="shared" si="1"/>
        <v>712.98765106142957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51.790755654561224</v>
      </c>
      <c r="L97">
        <v>65.254800352840206</v>
      </c>
      <c r="M97">
        <v>0</v>
      </c>
      <c r="N97">
        <v>30.003625417472318</v>
      </c>
      <c r="O97">
        <v>50.377678009317556</v>
      </c>
      <c r="P97">
        <v>60.955017301038062</v>
      </c>
      <c r="Q97">
        <v>2.7716175071360607</v>
      </c>
      <c r="R97">
        <v>10.76623406808719</v>
      </c>
      <c r="S97">
        <v>6.698785714285715</v>
      </c>
      <c r="T97">
        <v>0</v>
      </c>
      <c r="U97">
        <v>243.68144539964902</v>
      </c>
      <c r="V97">
        <v>3.2662197580645156</v>
      </c>
      <c r="W97">
        <v>11.408569909868268</v>
      </c>
      <c r="X97">
        <v>37.464964070265637</v>
      </c>
      <c r="Y97">
        <v>0</v>
      </c>
      <c r="Z97">
        <v>4.993995599999999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8.3751674000000005</v>
      </c>
      <c r="AF97">
        <v>0</v>
      </c>
      <c r="AG97">
        <v>0</v>
      </c>
      <c r="AH97">
        <v>38.846886999999995</v>
      </c>
      <c r="AI97">
        <v>8.0835499999999971</v>
      </c>
      <c r="AJ97">
        <v>0</v>
      </c>
      <c r="AK97">
        <v>12.891999999999998</v>
      </c>
      <c r="AL97">
        <v>20.155329999999999</v>
      </c>
      <c r="AM97">
        <v>4.0624761904761906</v>
      </c>
      <c r="AN97">
        <v>0</v>
      </c>
      <c r="AO97">
        <v>7.3182479999999988</v>
      </c>
      <c r="AP97">
        <v>2.9283660000000005</v>
      </c>
      <c r="AQ97">
        <v>0</v>
      </c>
      <c r="AR97">
        <v>12.478512</v>
      </c>
      <c r="AS97">
        <v>8.0294987999999989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27.163548603632449</v>
      </c>
      <c r="BB97">
        <f t="shared" si="1"/>
        <v>712.98765106142957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51.790755654561224</v>
      </c>
      <c r="L98">
        <v>65.254800352840206</v>
      </c>
      <c r="M98">
        <v>0</v>
      </c>
      <c r="N98">
        <v>30.003625417472318</v>
      </c>
      <c r="O98">
        <v>50.377678009317556</v>
      </c>
      <c r="P98">
        <v>60.955017301038062</v>
      </c>
      <c r="Q98">
        <v>2.7716175071360607</v>
      </c>
      <c r="R98">
        <v>10.76623406808719</v>
      </c>
      <c r="S98">
        <v>6.698785714285715</v>
      </c>
      <c r="T98">
        <v>0</v>
      </c>
      <c r="U98">
        <v>243.68144539964902</v>
      </c>
      <c r="V98">
        <v>3.2662197580645156</v>
      </c>
      <c r="W98">
        <v>11.408569909868268</v>
      </c>
      <c r="X98">
        <v>37.464964070265637</v>
      </c>
      <c r="Y98">
        <v>0</v>
      </c>
      <c r="Z98">
        <v>4.993995599999999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8.3751674000000005</v>
      </c>
      <c r="AF98">
        <v>0</v>
      </c>
      <c r="AG98">
        <v>0</v>
      </c>
      <c r="AH98">
        <v>38.846886999999995</v>
      </c>
      <c r="AI98">
        <v>8.0835499999999971</v>
      </c>
      <c r="AJ98">
        <v>0</v>
      </c>
      <c r="AK98">
        <v>12.891999999999998</v>
      </c>
      <c r="AL98">
        <v>20.155329999999999</v>
      </c>
      <c r="AM98">
        <v>4.0624761904761906</v>
      </c>
      <c r="AN98">
        <v>0</v>
      </c>
      <c r="AO98">
        <v>7.3182479999999988</v>
      </c>
      <c r="AP98">
        <v>2.9283660000000005</v>
      </c>
      <c r="AQ98">
        <v>0</v>
      </c>
      <c r="AR98">
        <v>12.478512</v>
      </c>
      <c r="AS98">
        <v>8.0294987999999989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27.163548603632449</v>
      </c>
      <c r="BB98">
        <f t="shared" si="1"/>
        <v>712.98765106142957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1.2320808705890529</v>
      </c>
      <c r="L99">
        <f t="shared" si="2"/>
        <v>1.5359097944522559</v>
      </c>
      <c r="M99">
        <f t="shared" si="2"/>
        <v>0</v>
      </c>
      <c r="N99">
        <f t="shared" si="2"/>
        <v>0.71967453228818301</v>
      </c>
      <c r="O99">
        <f t="shared" si="2"/>
        <v>1.2073852604826805</v>
      </c>
      <c r="P99">
        <f t="shared" si="2"/>
        <v>1.4627800622145168</v>
      </c>
      <c r="Q99">
        <f t="shared" si="2"/>
        <v>0.11002267454616292</v>
      </c>
      <c r="R99">
        <f t="shared" si="2"/>
        <v>0.25644791275915751</v>
      </c>
      <c r="S99">
        <f t="shared" si="2"/>
        <v>0.1600956669615454</v>
      </c>
      <c r="T99">
        <f t="shared" si="2"/>
        <v>0</v>
      </c>
      <c r="U99">
        <f t="shared" si="2"/>
        <v>5.848354689591571</v>
      </c>
      <c r="V99">
        <f t="shared" si="2"/>
        <v>8.3728643518137635E-2</v>
      </c>
      <c r="W99">
        <f t="shared" si="2"/>
        <v>0.27350230600397735</v>
      </c>
      <c r="X99">
        <f t="shared" si="2"/>
        <v>0.89915913768637334</v>
      </c>
      <c r="Y99">
        <f t="shared" si="2"/>
        <v>0</v>
      </c>
      <c r="Z99">
        <f t="shared" si="2"/>
        <v>9.5478104700000066E-2</v>
      </c>
      <c r="AA99">
        <f t="shared" si="2"/>
        <v>0.26005536000000018</v>
      </c>
      <c r="AB99">
        <f t="shared" si="2"/>
        <v>0.23356740688000038</v>
      </c>
      <c r="AC99">
        <f t="shared" si="2"/>
        <v>0.17830895707199998</v>
      </c>
      <c r="AD99">
        <f t="shared" si="2"/>
        <v>0.21576513869999983</v>
      </c>
      <c r="AE99">
        <f t="shared" si="2"/>
        <v>0.21567620288600003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0.15948844149999988</v>
      </c>
      <c r="AJ99">
        <f t="shared" si="2"/>
        <v>0</v>
      </c>
      <c r="AK99">
        <f t="shared" si="2"/>
        <v>0.30940800000000068</v>
      </c>
      <c r="AL99">
        <f t="shared" si="2"/>
        <v>0.48700353000000074</v>
      </c>
      <c r="AM99">
        <f t="shared" si="2"/>
        <v>9.8108800000000163E-2</v>
      </c>
      <c r="AN99">
        <f t="shared" si="2"/>
        <v>0</v>
      </c>
      <c r="AO99">
        <f t="shared" si="2"/>
        <v>0.1719041520000002</v>
      </c>
      <c r="AP99">
        <f t="shared" si="2"/>
        <v>6.3822110099999954E-2</v>
      </c>
      <c r="AQ99">
        <f t="shared" si="2"/>
        <v>0</v>
      </c>
      <c r="AR99">
        <f t="shared" si="2"/>
        <v>0.30200803199999998</v>
      </c>
      <c r="AS99">
        <f t="shared" si="2"/>
        <v>0.19384235298000038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0.64985564089649561</v>
      </c>
      <c r="BB99">
        <f t="shared" si="1"/>
        <v>17.057382772915116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2.9482009632983335</v>
      </c>
      <c r="L3">
        <v>460.92561095552941</v>
      </c>
      <c r="M3">
        <v>27.166944390621975</v>
      </c>
      <c r="N3">
        <v>36.043831290177906</v>
      </c>
      <c r="O3">
        <v>0</v>
      </c>
      <c r="P3">
        <v>37.639522471910105</v>
      </c>
      <c r="Q3">
        <v>6.6882817705854354</v>
      </c>
      <c r="R3">
        <v>13.008766911584619</v>
      </c>
      <c r="S3">
        <v>8.1008571428571425</v>
      </c>
      <c r="T3">
        <v>0</v>
      </c>
      <c r="U3">
        <v>53.534344974268969</v>
      </c>
      <c r="V3">
        <v>4.3694464675892206</v>
      </c>
      <c r="W3">
        <v>13.593414342629481</v>
      </c>
      <c r="X3">
        <v>45.26186181817414</v>
      </c>
      <c r="Y3">
        <v>0</v>
      </c>
      <c r="Z3">
        <v>6.0321175200000008</v>
      </c>
      <c r="AA3">
        <v>12.918427599999998</v>
      </c>
      <c r="AB3">
        <v>12.121704816000001</v>
      </c>
      <c r="AC3">
        <v>8.9164694943999994</v>
      </c>
      <c r="AD3">
        <v>8.3893539600000011</v>
      </c>
      <c r="AE3">
        <v>15.1671353808</v>
      </c>
      <c r="AF3">
        <v>5.4449999999999994</v>
      </c>
      <c r="AG3">
        <v>12.090742559999999</v>
      </c>
      <c r="AH3">
        <v>46.922145399999998</v>
      </c>
      <c r="AI3">
        <v>5.8583460000000001</v>
      </c>
      <c r="AJ3">
        <v>0</v>
      </c>
      <c r="AK3">
        <v>15.571999999999997</v>
      </c>
      <c r="AL3">
        <v>0</v>
      </c>
      <c r="AM3">
        <v>4.9079790476190475</v>
      </c>
      <c r="AN3">
        <v>0</v>
      </c>
      <c r="AO3">
        <v>8.6591231999999998</v>
      </c>
      <c r="AP3">
        <v>3.9694090800000001</v>
      </c>
      <c r="AQ3">
        <v>18.634119999999996</v>
      </c>
      <c r="AR3">
        <v>16.088591999999998</v>
      </c>
      <c r="AS3">
        <v>9.9875181119999983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33.799278508423676</v>
      </c>
      <c r="BB3">
        <f>SUM(B3:AZ3)-BA3</f>
        <v>887.16198916162216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2.9482009632983335</v>
      </c>
      <c r="L4">
        <v>460.92561095552941</v>
      </c>
      <c r="M4">
        <v>27.166944390621975</v>
      </c>
      <c r="N4">
        <v>36.043831290177906</v>
      </c>
      <c r="O4">
        <v>0</v>
      </c>
      <c r="P4">
        <v>37.639522471910105</v>
      </c>
      <c r="Q4">
        <v>6.6882817705854354</v>
      </c>
      <c r="R4">
        <v>13.008766911584619</v>
      </c>
      <c r="S4">
        <v>8.1008571428571425</v>
      </c>
      <c r="T4">
        <v>0</v>
      </c>
      <c r="U4">
        <v>53.534344974268969</v>
      </c>
      <c r="V4">
        <v>4.3694464675892206</v>
      </c>
      <c r="W4">
        <v>13.593414342629481</v>
      </c>
      <c r="X4">
        <v>45.26186181817414</v>
      </c>
      <c r="Y4">
        <v>0</v>
      </c>
      <c r="Z4">
        <v>6.0321175200000008</v>
      </c>
      <c r="AA4">
        <v>12.918427599999998</v>
      </c>
      <c r="AB4">
        <v>12.121704816000001</v>
      </c>
      <c r="AC4">
        <v>8.9164694943999994</v>
      </c>
      <c r="AD4">
        <v>8.3893539600000011</v>
      </c>
      <c r="AE4">
        <v>15.1671353808</v>
      </c>
      <c r="AF4">
        <v>5.4449999999999994</v>
      </c>
      <c r="AG4">
        <v>0</v>
      </c>
      <c r="AH4">
        <v>46.922145399999998</v>
      </c>
      <c r="AI4">
        <v>5.8583460000000001</v>
      </c>
      <c r="AJ4">
        <v>0</v>
      </c>
      <c r="AK4">
        <v>15.571999999999997</v>
      </c>
      <c r="AL4">
        <v>0</v>
      </c>
      <c r="AM4">
        <v>4.9079790476190475</v>
      </c>
      <c r="AN4">
        <v>0</v>
      </c>
      <c r="AO4">
        <v>8.6591231999999998</v>
      </c>
      <c r="AP4">
        <v>3.9694090800000001</v>
      </c>
      <c r="AQ4">
        <v>17.396999999999998</v>
      </c>
      <c r="AR4">
        <v>16.088591999999998</v>
      </c>
      <c r="AS4">
        <v>9.9875181119999983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33.31014596475385</v>
      </c>
      <c r="BB4">
        <f t="shared" ref="BB4:BB67" si="0">SUM(B4:AZ4)-BA4</f>
        <v>874.32325914529201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2.9482009632983335</v>
      </c>
      <c r="L5">
        <v>460.92561095552941</v>
      </c>
      <c r="M5">
        <v>27.166944390621975</v>
      </c>
      <c r="N5">
        <v>36.043831290177906</v>
      </c>
      <c r="O5">
        <v>0</v>
      </c>
      <c r="P5">
        <v>37.639522471910105</v>
      </c>
      <c r="Q5">
        <v>6.6882817705854354</v>
      </c>
      <c r="R5">
        <v>13.008766911584619</v>
      </c>
      <c r="S5">
        <v>8.1008571428571425</v>
      </c>
      <c r="T5">
        <v>0</v>
      </c>
      <c r="U5">
        <v>53.534344974268969</v>
      </c>
      <c r="V5">
        <v>4.3694464675892206</v>
      </c>
      <c r="W5">
        <v>13.593414342629481</v>
      </c>
      <c r="X5">
        <v>45.26186181817414</v>
      </c>
      <c r="Y5">
        <v>0</v>
      </c>
      <c r="Z5">
        <v>6.0321175200000008</v>
      </c>
      <c r="AA5">
        <v>12.918427599999998</v>
      </c>
      <c r="AB5">
        <v>12.121704816000001</v>
      </c>
      <c r="AC5">
        <v>8.9164694943999994</v>
      </c>
      <c r="AD5">
        <v>8.3893539600000011</v>
      </c>
      <c r="AE5">
        <v>10.116147080000003</v>
      </c>
      <c r="AF5">
        <v>2.7224999999999997</v>
      </c>
      <c r="AG5">
        <v>0</v>
      </c>
      <c r="AH5">
        <v>46.922145399999998</v>
      </c>
      <c r="AI5">
        <v>5.8583460000000001</v>
      </c>
      <c r="AJ5">
        <v>0</v>
      </c>
      <c r="AK5">
        <v>15.571999999999997</v>
      </c>
      <c r="AL5">
        <v>0</v>
      </c>
      <c r="AM5">
        <v>4.9079790476190475</v>
      </c>
      <c r="AN5">
        <v>0</v>
      </c>
      <c r="AO5">
        <v>8.6591231999999998</v>
      </c>
      <c r="AP5">
        <v>3.9694090800000001</v>
      </c>
      <c r="AQ5">
        <v>17.396999999999998</v>
      </c>
      <c r="AR5">
        <v>15.072470399999998</v>
      </c>
      <c r="AS5">
        <v>9.9875181119999983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32.987567292194832</v>
      </c>
      <c r="BB5">
        <f t="shared" si="0"/>
        <v>865.856227917051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2.9482009632983335</v>
      </c>
      <c r="L6">
        <v>460.92561095552941</v>
      </c>
      <c r="M6">
        <v>27.166944390621975</v>
      </c>
      <c r="N6">
        <v>36.043831290177906</v>
      </c>
      <c r="O6">
        <v>0</v>
      </c>
      <c r="P6">
        <v>37.639522471910105</v>
      </c>
      <c r="Q6">
        <v>6.6882817705854354</v>
      </c>
      <c r="R6">
        <v>13.008766911584619</v>
      </c>
      <c r="S6">
        <v>8.1008571428571425</v>
      </c>
      <c r="T6">
        <v>0</v>
      </c>
      <c r="U6">
        <v>53.534344974268969</v>
      </c>
      <c r="V6">
        <v>4.3694464675892206</v>
      </c>
      <c r="W6">
        <v>13.593414342629481</v>
      </c>
      <c r="X6">
        <v>45.26186181817414</v>
      </c>
      <c r="Y6">
        <v>0</v>
      </c>
      <c r="Z6">
        <v>6.0321175200000008</v>
      </c>
      <c r="AA6">
        <v>12.918427599999998</v>
      </c>
      <c r="AB6">
        <v>12.121704816000001</v>
      </c>
      <c r="AC6">
        <v>8.9164694943999994</v>
      </c>
      <c r="AD6">
        <v>8.3893539600000011</v>
      </c>
      <c r="AE6">
        <v>10.116147080000003</v>
      </c>
      <c r="AF6">
        <v>2.7224999999999997</v>
      </c>
      <c r="AG6">
        <v>0</v>
      </c>
      <c r="AH6">
        <v>46.922145399999998</v>
      </c>
      <c r="AI6">
        <v>5.8583460000000001</v>
      </c>
      <c r="AJ6">
        <v>0</v>
      </c>
      <c r="AK6">
        <v>15.571999999999997</v>
      </c>
      <c r="AL6">
        <v>0</v>
      </c>
      <c r="AM6">
        <v>4.9079790476190475</v>
      </c>
      <c r="AN6">
        <v>0</v>
      </c>
      <c r="AO6">
        <v>8.6591231999999998</v>
      </c>
      <c r="AP6">
        <v>3.9694090800000001</v>
      </c>
      <c r="AQ6">
        <v>13.646979999999997</v>
      </c>
      <c r="AR6">
        <v>15.072470399999998</v>
      </c>
      <c r="AS6">
        <v>9.9875181119999983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32.849941680924978</v>
      </c>
      <c r="BB6">
        <f t="shared" si="0"/>
        <v>862.24383352832081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2.9482009632983335</v>
      </c>
      <c r="L7">
        <v>460.92561095552941</v>
      </c>
      <c r="M7">
        <v>27.166944390621975</v>
      </c>
      <c r="N7">
        <v>36.043831290177906</v>
      </c>
      <c r="O7">
        <v>0</v>
      </c>
      <c r="P7">
        <v>37.639522471910105</v>
      </c>
      <c r="Q7">
        <v>6.6882817705854354</v>
      </c>
      <c r="R7">
        <v>13.008766911584619</v>
      </c>
      <c r="S7">
        <v>8.1008571428571425</v>
      </c>
      <c r="T7">
        <v>0</v>
      </c>
      <c r="U7">
        <v>53.534344974268969</v>
      </c>
      <c r="V7">
        <v>4.3694464675892206</v>
      </c>
      <c r="W7">
        <v>13.593414342629481</v>
      </c>
      <c r="X7">
        <v>45.26186181817414</v>
      </c>
      <c r="Y7">
        <v>0</v>
      </c>
      <c r="Z7">
        <v>6.0321175200000008</v>
      </c>
      <c r="AA7">
        <v>12.918427599999998</v>
      </c>
      <c r="AB7">
        <v>12.121704816000001</v>
      </c>
      <c r="AC7">
        <v>8.9164694943999994</v>
      </c>
      <c r="AD7">
        <v>8.3893539600000011</v>
      </c>
      <c r="AE7">
        <v>10.116147080000003</v>
      </c>
      <c r="AF7">
        <v>2.7224999999999997</v>
      </c>
      <c r="AG7">
        <v>0</v>
      </c>
      <c r="AH7">
        <v>46.922145399999998</v>
      </c>
      <c r="AI7">
        <v>5.8583460000000001</v>
      </c>
      <c r="AJ7">
        <v>0</v>
      </c>
      <c r="AK7">
        <v>15.571999999999997</v>
      </c>
      <c r="AL7">
        <v>0</v>
      </c>
      <c r="AM7">
        <v>4.9079790476190475</v>
      </c>
      <c r="AN7">
        <v>0</v>
      </c>
      <c r="AO7">
        <v>8.6591231999999998</v>
      </c>
      <c r="AP7">
        <v>3.9694090800000001</v>
      </c>
      <c r="AQ7">
        <v>12.757799999999998</v>
      </c>
      <c r="AR7">
        <v>15.072470399999998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32.809917226594827</v>
      </c>
      <c r="BB7">
        <f t="shared" si="0"/>
        <v>861.19327697505094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2.9482009632983335</v>
      </c>
      <c r="L8">
        <v>460.92561095552941</v>
      </c>
      <c r="M8">
        <v>27.166944390621975</v>
      </c>
      <c r="N8">
        <v>36.043831290177906</v>
      </c>
      <c r="O8">
        <v>0</v>
      </c>
      <c r="P8">
        <v>37.639522471910105</v>
      </c>
      <c r="Q8">
        <v>6.6882817705854354</v>
      </c>
      <c r="R8">
        <v>13.008766911584619</v>
      </c>
      <c r="S8">
        <v>8.1008571428571425</v>
      </c>
      <c r="T8">
        <v>0</v>
      </c>
      <c r="U8">
        <v>53.534344974268969</v>
      </c>
      <c r="V8">
        <v>4.3694464675892206</v>
      </c>
      <c r="W8">
        <v>13.593414342629481</v>
      </c>
      <c r="X8">
        <v>45.26186181817414</v>
      </c>
      <c r="Y8">
        <v>0</v>
      </c>
      <c r="Z8">
        <v>6.0321175200000008</v>
      </c>
      <c r="AA8">
        <v>12.918427599999998</v>
      </c>
      <c r="AB8">
        <v>12.121704816000001</v>
      </c>
      <c r="AC8">
        <v>8.9164694943999994</v>
      </c>
      <c r="AD8">
        <v>8.3893539600000011</v>
      </c>
      <c r="AE8">
        <v>10.116147080000003</v>
      </c>
      <c r="AF8">
        <v>2.7224999999999997</v>
      </c>
      <c r="AG8">
        <v>0</v>
      </c>
      <c r="AH8">
        <v>46.922145399999998</v>
      </c>
      <c r="AI8">
        <v>5.8583460000000001</v>
      </c>
      <c r="AJ8">
        <v>0</v>
      </c>
      <c r="AK8">
        <v>15.571999999999997</v>
      </c>
      <c r="AL8">
        <v>0</v>
      </c>
      <c r="AM8">
        <v>4.9079790476190475</v>
      </c>
      <c r="AN8">
        <v>0</v>
      </c>
      <c r="AO8">
        <v>8.6591231999999998</v>
      </c>
      <c r="AP8">
        <v>3.9694090800000001</v>
      </c>
      <c r="AQ8">
        <v>8.5051999999999985</v>
      </c>
      <c r="AR8">
        <v>15.072470399999998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32.653846806594828</v>
      </c>
      <c r="BB8">
        <f t="shared" si="0"/>
        <v>857.0967473950509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2.9482009632983335</v>
      </c>
      <c r="L9">
        <v>460.92561095552941</v>
      </c>
      <c r="M9">
        <v>27.166944390621975</v>
      </c>
      <c r="N9">
        <v>36.043831290177906</v>
      </c>
      <c r="O9">
        <v>0</v>
      </c>
      <c r="P9">
        <v>37.639522471910105</v>
      </c>
      <c r="Q9">
        <v>6.6882817705854354</v>
      </c>
      <c r="R9">
        <v>13.008766911584619</v>
      </c>
      <c r="S9">
        <v>8.1008571428571425</v>
      </c>
      <c r="T9">
        <v>0</v>
      </c>
      <c r="U9">
        <v>53.534344974268969</v>
      </c>
      <c r="V9">
        <v>4.3694464675892206</v>
      </c>
      <c r="W9">
        <v>13.593414342629481</v>
      </c>
      <c r="X9">
        <v>45.26186181817414</v>
      </c>
      <c r="Y9">
        <v>0</v>
      </c>
      <c r="Z9">
        <v>6.0321175200000008</v>
      </c>
      <c r="AA9">
        <v>12.918427599999998</v>
      </c>
      <c r="AB9">
        <v>12.121704816000001</v>
      </c>
      <c r="AC9">
        <v>8.9164694943999994</v>
      </c>
      <c r="AD9">
        <v>8.3893539600000011</v>
      </c>
      <c r="AE9">
        <v>15.1671353808</v>
      </c>
      <c r="AF9">
        <v>2.7224999999999997</v>
      </c>
      <c r="AG9">
        <v>0</v>
      </c>
      <c r="AH9">
        <v>46.922145399999998</v>
      </c>
      <c r="AI9">
        <v>5.8583460000000001</v>
      </c>
      <c r="AJ9">
        <v>0</v>
      </c>
      <c r="AK9">
        <v>15.571999999999997</v>
      </c>
      <c r="AL9">
        <v>0</v>
      </c>
      <c r="AM9">
        <v>4.9079790476190475</v>
      </c>
      <c r="AN9">
        <v>0</v>
      </c>
      <c r="AO9">
        <v>8.6591231999999998</v>
      </c>
      <c r="AP9">
        <v>3.9694090800000001</v>
      </c>
      <c r="AQ9">
        <v>4.2525999999999993</v>
      </c>
      <c r="AR9">
        <v>15.072470399999998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32.683147707794824</v>
      </c>
      <c r="BB9">
        <f t="shared" si="0"/>
        <v>857.86583479465105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2.9482009632983335</v>
      </c>
      <c r="L10">
        <v>460.92561095552941</v>
      </c>
      <c r="M10">
        <v>27.166944390621975</v>
      </c>
      <c r="N10">
        <v>36.043831290177906</v>
      </c>
      <c r="O10">
        <v>0</v>
      </c>
      <c r="P10">
        <v>37.639522471910105</v>
      </c>
      <c r="Q10">
        <v>6.6882817705854354</v>
      </c>
      <c r="R10">
        <v>13.008766911584619</v>
      </c>
      <c r="S10">
        <v>8.1008571428571425</v>
      </c>
      <c r="T10">
        <v>0</v>
      </c>
      <c r="U10">
        <v>53.534344974268969</v>
      </c>
      <c r="V10">
        <v>4.3694464675892206</v>
      </c>
      <c r="W10">
        <v>13.593414342629481</v>
      </c>
      <c r="X10">
        <v>45.26186181817414</v>
      </c>
      <c r="Y10">
        <v>0</v>
      </c>
      <c r="Z10">
        <v>6.0321175200000008</v>
      </c>
      <c r="AA10">
        <v>12.918427599999998</v>
      </c>
      <c r="AB10">
        <v>12.121704816000001</v>
      </c>
      <c r="AC10">
        <v>8.9164694943999994</v>
      </c>
      <c r="AD10">
        <v>8.3893539600000011</v>
      </c>
      <c r="AE10">
        <v>15.1671353808</v>
      </c>
      <c r="AF10">
        <v>2.7224999999999997</v>
      </c>
      <c r="AG10">
        <v>0</v>
      </c>
      <c r="AH10">
        <v>46.922145399999998</v>
      </c>
      <c r="AI10">
        <v>5.8583460000000001</v>
      </c>
      <c r="AJ10">
        <v>0</v>
      </c>
      <c r="AK10">
        <v>15.571999999999997</v>
      </c>
      <c r="AL10">
        <v>0</v>
      </c>
      <c r="AM10">
        <v>4.9079790476190475</v>
      </c>
      <c r="AN10">
        <v>0</v>
      </c>
      <c r="AO10">
        <v>8.6591231999999998</v>
      </c>
      <c r="AP10">
        <v>3.9694090800000001</v>
      </c>
      <c r="AQ10">
        <v>0</v>
      </c>
      <c r="AR10">
        <v>15.072470399999998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32.527077287794818</v>
      </c>
      <c r="BB10">
        <f t="shared" si="0"/>
        <v>853.76930521465101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2.9482009632983335</v>
      </c>
      <c r="L11">
        <v>379.99691539675626</v>
      </c>
      <c r="M11">
        <v>27.166944390621975</v>
      </c>
      <c r="N11">
        <v>36.043831290177906</v>
      </c>
      <c r="O11">
        <v>0</v>
      </c>
      <c r="P11">
        <v>37.639522471910105</v>
      </c>
      <c r="Q11">
        <v>6.6882817705854354</v>
      </c>
      <c r="R11">
        <v>13.008766911584619</v>
      </c>
      <c r="S11">
        <v>8.1008571428571425</v>
      </c>
      <c r="T11">
        <v>0</v>
      </c>
      <c r="U11">
        <v>53.534344974268969</v>
      </c>
      <c r="V11">
        <v>4.3694464675892206</v>
      </c>
      <c r="W11">
        <v>13.775406979431475</v>
      </c>
      <c r="X11">
        <v>45.26186181817414</v>
      </c>
      <c r="Y11">
        <v>0</v>
      </c>
      <c r="Z11">
        <v>6.0321175200000008</v>
      </c>
      <c r="AA11">
        <v>12.991139200000001</v>
      </c>
      <c r="AB11">
        <v>12.121704816000001</v>
      </c>
      <c r="AC11">
        <v>8.9164694943999994</v>
      </c>
      <c r="AD11">
        <v>8.3893539600000011</v>
      </c>
      <c r="AE11">
        <v>15.1671353808</v>
      </c>
      <c r="AF11">
        <v>2.7224999999999997</v>
      </c>
      <c r="AG11">
        <v>0</v>
      </c>
      <c r="AH11">
        <v>46.922145399999998</v>
      </c>
      <c r="AI11">
        <v>5.8583460000000001</v>
      </c>
      <c r="AJ11">
        <v>0</v>
      </c>
      <c r="AK11">
        <v>15.571999999999997</v>
      </c>
      <c r="AL11">
        <v>0</v>
      </c>
      <c r="AM11">
        <v>4.9079790476190475</v>
      </c>
      <c r="AN11">
        <v>0</v>
      </c>
      <c r="AO11">
        <v>8.6591231999999998</v>
      </c>
      <c r="AP11">
        <v>3.9694090800000001</v>
      </c>
      <c r="AQ11">
        <v>0</v>
      </c>
      <c r="AR11">
        <v>15.072470399999998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29.566341588233293</v>
      </c>
      <c r="BB11">
        <f t="shared" si="0"/>
        <v>776.05604959224138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2.9482009632983335</v>
      </c>
      <c r="L12">
        <v>379.99691539675626</v>
      </c>
      <c r="M12">
        <v>27.166944390621975</v>
      </c>
      <c r="N12">
        <v>36.043831290177906</v>
      </c>
      <c r="O12">
        <v>0</v>
      </c>
      <c r="P12">
        <v>37.639522471910105</v>
      </c>
      <c r="Q12">
        <v>6.6882817705854354</v>
      </c>
      <c r="R12">
        <v>13.008766911584619</v>
      </c>
      <c r="S12">
        <v>8.1008571428571425</v>
      </c>
      <c r="T12">
        <v>0</v>
      </c>
      <c r="U12">
        <v>53.534344974268969</v>
      </c>
      <c r="V12">
        <v>4.3694464675892206</v>
      </c>
      <c r="W12">
        <v>13.775406979431475</v>
      </c>
      <c r="X12">
        <v>45.26186181817414</v>
      </c>
      <c r="Y12">
        <v>0</v>
      </c>
      <c r="Z12">
        <v>6.0321175200000008</v>
      </c>
      <c r="AA12">
        <v>13.088087999999999</v>
      </c>
      <c r="AB12">
        <v>12.121704816000001</v>
      </c>
      <c r="AC12">
        <v>8.9164694943999994</v>
      </c>
      <c r="AD12">
        <v>8.3893539600000011</v>
      </c>
      <c r="AE12">
        <v>15.1671353808</v>
      </c>
      <c r="AF12">
        <v>2.7224999999999997</v>
      </c>
      <c r="AG12">
        <v>0</v>
      </c>
      <c r="AH12">
        <v>46.922145399999998</v>
      </c>
      <c r="AI12">
        <v>5.8583460000000001</v>
      </c>
      <c r="AJ12">
        <v>0</v>
      </c>
      <c r="AK12">
        <v>15.571999999999997</v>
      </c>
      <c r="AL12">
        <v>0</v>
      </c>
      <c r="AM12">
        <v>4.9079790476190475</v>
      </c>
      <c r="AN12">
        <v>0</v>
      </c>
      <c r="AO12">
        <v>8.6591231999999998</v>
      </c>
      <c r="AP12">
        <v>3.9694090800000001</v>
      </c>
      <c r="AQ12">
        <v>0</v>
      </c>
      <c r="AR12">
        <v>15.072470399999998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29.569899547833295</v>
      </c>
      <c r="BB12">
        <f t="shared" si="0"/>
        <v>776.14944043264131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2.9482009632983335</v>
      </c>
      <c r="L13">
        <v>379.99691539675626</v>
      </c>
      <c r="M13">
        <v>27.454722492697183</v>
      </c>
      <c r="N13">
        <v>36.243133679029704</v>
      </c>
      <c r="O13">
        <v>0</v>
      </c>
      <c r="P13">
        <v>37.743944636678201</v>
      </c>
      <c r="Q13">
        <v>6.6882817705854354</v>
      </c>
      <c r="R13">
        <v>13.008766911584619</v>
      </c>
      <c r="S13">
        <v>8.1008571428571425</v>
      </c>
      <c r="T13">
        <v>0</v>
      </c>
      <c r="U13">
        <v>53.534344974268969</v>
      </c>
      <c r="V13">
        <v>4.3694464675892206</v>
      </c>
      <c r="W13">
        <v>13.775406979431475</v>
      </c>
      <c r="X13">
        <v>45.26186181817414</v>
      </c>
      <c r="Y13">
        <v>0</v>
      </c>
      <c r="Z13">
        <v>6.0321175200000008</v>
      </c>
      <c r="AA13">
        <v>13.088087999999999</v>
      </c>
      <c r="AB13">
        <v>12.121704816000001</v>
      </c>
      <c r="AC13">
        <v>8.9164694943999994</v>
      </c>
      <c r="AD13">
        <v>8.3893539600000011</v>
      </c>
      <c r="AE13">
        <v>10.116147080000003</v>
      </c>
      <c r="AF13">
        <v>2.7224999999999997</v>
      </c>
      <c r="AG13">
        <v>0</v>
      </c>
      <c r="AH13">
        <v>46.922145399999998</v>
      </c>
      <c r="AI13">
        <v>5.8583460000000001</v>
      </c>
      <c r="AJ13">
        <v>0</v>
      </c>
      <c r="AK13">
        <v>15.571999999999997</v>
      </c>
      <c r="AL13">
        <v>0</v>
      </c>
      <c r="AM13">
        <v>4.9079790476190475</v>
      </c>
      <c r="AN13">
        <v>0</v>
      </c>
      <c r="AO13">
        <v>8.6591231999999998</v>
      </c>
      <c r="AP13">
        <v>3.9694090800000001</v>
      </c>
      <c r="AQ13">
        <v>0</v>
      </c>
      <c r="AR13">
        <v>15.072470399999998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29.406236397032004</v>
      </c>
      <c r="BB13">
        <f t="shared" si="0"/>
        <v>771.85361793833772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2.9482009632983335</v>
      </c>
      <c r="L14">
        <v>379.99691539675626</v>
      </c>
      <c r="M14">
        <v>27.430463576158942</v>
      </c>
      <c r="N14">
        <v>36.243133679029704</v>
      </c>
      <c r="O14">
        <v>0</v>
      </c>
      <c r="P14">
        <v>37.743944636678201</v>
      </c>
      <c r="Q14">
        <v>6.6882817705854354</v>
      </c>
      <c r="R14">
        <v>13.008766911584619</v>
      </c>
      <c r="S14">
        <v>8.1008571428571425</v>
      </c>
      <c r="T14">
        <v>0</v>
      </c>
      <c r="U14">
        <v>53.534344974268969</v>
      </c>
      <c r="V14">
        <v>4.3694464675892206</v>
      </c>
      <c r="W14">
        <v>13.775406979431475</v>
      </c>
      <c r="X14">
        <v>45.26186181817414</v>
      </c>
      <c r="Y14">
        <v>0</v>
      </c>
      <c r="Z14">
        <v>6.0321175200000008</v>
      </c>
      <c r="AA14">
        <v>13.088087999999999</v>
      </c>
      <c r="AB14">
        <v>12.121704816000001</v>
      </c>
      <c r="AC14">
        <v>8.9164694943999994</v>
      </c>
      <c r="AD14">
        <v>8.3893539600000011</v>
      </c>
      <c r="AE14">
        <v>10.116147080000003</v>
      </c>
      <c r="AF14">
        <v>2.7224999999999997</v>
      </c>
      <c r="AG14">
        <v>0</v>
      </c>
      <c r="AH14">
        <v>46.922145399999998</v>
      </c>
      <c r="AI14">
        <v>5.8583460000000001</v>
      </c>
      <c r="AJ14">
        <v>0</v>
      </c>
      <c r="AK14">
        <v>15.571999999999997</v>
      </c>
      <c r="AL14">
        <v>0</v>
      </c>
      <c r="AM14">
        <v>4.9079790476190475</v>
      </c>
      <c r="AN14">
        <v>0</v>
      </c>
      <c r="AO14">
        <v>8.6591231999999998</v>
      </c>
      <c r="AP14">
        <v>3.9694090800000001</v>
      </c>
      <c r="AQ14">
        <v>0</v>
      </c>
      <c r="AR14">
        <v>15.072470399999998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29.405346094795043</v>
      </c>
      <c r="BB14">
        <f t="shared" si="0"/>
        <v>771.83024932403646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2.9482009632983335</v>
      </c>
      <c r="L15">
        <v>379.99600282109276</v>
      </c>
      <c r="M15">
        <v>27.507755946225444</v>
      </c>
      <c r="N15">
        <v>36.243133679029704</v>
      </c>
      <c r="O15">
        <v>0</v>
      </c>
      <c r="P15">
        <v>37.743944636678201</v>
      </c>
      <c r="Q15">
        <v>6.6882817705854354</v>
      </c>
      <c r="R15">
        <v>13.008766911584619</v>
      </c>
      <c r="S15">
        <v>8.1008571428571425</v>
      </c>
      <c r="T15">
        <v>0</v>
      </c>
      <c r="U15">
        <v>53.534344974268969</v>
      </c>
      <c r="V15">
        <v>4.3694464675892206</v>
      </c>
      <c r="W15">
        <v>13.775406979431475</v>
      </c>
      <c r="X15">
        <v>45.26186181817414</v>
      </c>
      <c r="Y15">
        <v>0</v>
      </c>
      <c r="Z15">
        <v>6.0321175200000008</v>
      </c>
      <c r="AA15">
        <v>13.088087999999999</v>
      </c>
      <c r="AB15">
        <v>12.121704816000001</v>
      </c>
      <c r="AC15">
        <v>8.9164694943999994</v>
      </c>
      <c r="AD15">
        <v>8.3893539600000011</v>
      </c>
      <c r="AE15">
        <v>10.116147080000003</v>
      </c>
      <c r="AF15">
        <v>2.7224999999999997</v>
      </c>
      <c r="AG15">
        <v>0</v>
      </c>
      <c r="AH15">
        <v>46.922145399999998</v>
      </c>
      <c r="AI15">
        <v>5.8583460000000001</v>
      </c>
      <c r="AJ15">
        <v>0</v>
      </c>
      <c r="AK15">
        <v>15.571999999999997</v>
      </c>
      <c r="AL15">
        <v>0</v>
      </c>
      <c r="AM15">
        <v>4.9079790476190475</v>
      </c>
      <c r="AN15">
        <v>0</v>
      </c>
      <c r="AO15">
        <v>8.6591231999999998</v>
      </c>
      <c r="AP15">
        <v>3.5370972000000003</v>
      </c>
      <c r="AQ15">
        <v>0</v>
      </c>
      <c r="AR15">
        <v>15.072470399999998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29.392283431796926</v>
      </c>
      <c r="BB15">
        <f t="shared" si="0"/>
        <v>771.48737990143741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2.9482009632983335</v>
      </c>
      <c r="L16">
        <v>379.99582939628624</v>
      </c>
      <c r="M16">
        <v>27.507755946225444</v>
      </c>
      <c r="N16">
        <v>36.243133679029704</v>
      </c>
      <c r="O16">
        <v>0</v>
      </c>
      <c r="P16">
        <v>37.743944636678201</v>
      </c>
      <c r="Q16">
        <v>6.6882817705854354</v>
      </c>
      <c r="R16">
        <v>13.008766911584619</v>
      </c>
      <c r="S16">
        <v>8.1008571428571425</v>
      </c>
      <c r="T16">
        <v>0</v>
      </c>
      <c r="U16">
        <v>53.534344974268969</v>
      </c>
      <c r="V16">
        <v>4.3694464675892206</v>
      </c>
      <c r="W16">
        <v>13.775406979431475</v>
      </c>
      <c r="X16">
        <v>45.26186181817414</v>
      </c>
      <c r="Y16">
        <v>0</v>
      </c>
      <c r="Z16">
        <v>6.0321175200000008</v>
      </c>
      <c r="AA16">
        <v>13.088087999999999</v>
      </c>
      <c r="AB16">
        <v>12.121704816000001</v>
      </c>
      <c r="AC16">
        <v>8.9164694943999994</v>
      </c>
      <c r="AD16">
        <v>8.3893539600000011</v>
      </c>
      <c r="AE16">
        <v>10.116147080000003</v>
      </c>
      <c r="AF16">
        <v>2.7224999999999997</v>
      </c>
      <c r="AG16">
        <v>12.090742559999999</v>
      </c>
      <c r="AH16">
        <v>46.922145399999998</v>
      </c>
      <c r="AI16">
        <v>5.8583460000000001</v>
      </c>
      <c r="AJ16">
        <v>0</v>
      </c>
      <c r="AK16">
        <v>15.571999999999997</v>
      </c>
      <c r="AL16">
        <v>0</v>
      </c>
      <c r="AM16">
        <v>4.9079790476190475</v>
      </c>
      <c r="AN16">
        <v>0</v>
      </c>
      <c r="AO16">
        <v>8.6591231999999998</v>
      </c>
      <c r="AP16">
        <v>3.5370972000000003</v>
      </c>
      <c r="AQ16">
        <v>0</v>
      </c>
      <c r="AR16">
        <v>16.088591999999998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29.873298969075684</v>
      </c>
      <c r="BB16">
        <f t="shared" si="0"/>
        <v>784.1130550993521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2.9482009632983335</v>
      </c>
      <c r="L17">
        <v>380.00512576325548</v>
      </c>
      <c r="M17">
        <v>27.507755946225444</v>
      </c>
      <c r="N17">
        <v>36.243133679029704</v>
      </c>
      <c r="O17">
        <v>0</v>
      </c>
      <c r="P17">
        <v>37.743944636678201</v>
      </c>
      <c r="Q17">
        <v>6.6882817705854354</v>
      </c>
      <c r="R17">
        <v>13.008766911584619</v>
      </c>
      <c r="S17">
        <v>8.1008571428571425</v>
      </c>
      <c r="T17">
        <v>0</v>
      </c>
      <c r="U17">
        <v>53.534344974268969</v>
      </c>
      <c r="V17">
        <v>4.3694464675892206</v>
      </c>
      <c r="W17">
        <v>13.775406979431475</v>
      </c>
      <c r="X17">
        <v>45.26186181817414</v>
      </c>
      <c r="Y17">
        <v>0</v>
      </c>
      <c r="Z17">
        <v>6.0321175200000008</v>
      </c>
      <c r="AA17">
        <v>13.088087999999999</v>
      </c>
      <c r="AB17">
        <v>12.121704816000001</v>
      </c>
      <c r="AC17">
        <v>8.9164694943999994</v>
      </c>
      <c r="AD17">
        <v>8.3893539600000011</v>
      </c>
      <c r="AE17">
        <v>10.116147080000003</v>
      </c>
      <c r="AF17">
        <v>2.7224999999999997</v>
      </c>
      <c r="AG17">
        <v>12.090742559999999</v>
      </c>
      <c r="AH17">
        <v>46.922145399999998</v>
      </c>
      <c r="AI17">
        <v>5.8583460000000001</v>
      </c>
      <c r="AJ17">
        <v>0</v>
      </c>
      <c r="AK17">
        <v>15.571999999999997</v>
      </c>
      <c r="AL17">
        <v>0</v>
      </c>
      <c r="AM17">
        <v>4.9079790476190475</v>
      </c>
      <c r="AN17">
        <v>0</v>
      </c>
      <c r="AO17">
        <v>8.6591231999999998</v>
      </c>
      <c r="AP17">
        <v>3.5370972000000003</v>
      </c>
      <c r="AQ17">
        <v>0</v>
      </c>
      <c r="AR17">
        <v>16.088591999999998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29.873640145985128</v>
      </c>
      <c r="BB17">
        <f t="shared" si="0"/>
        <v>784.12201028941183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2.9482009632983335</v>
      </c>
      <c r="L18">
        <v>379.996071435533</v>
      </c>
      <c r="M18">
        <v>27.507755946225444</v>
      </c>
      <c r="N18">
        <v>36.243133679029704</v>
      </c>
      <c r="O18">
        <v>0</v>
      </c>
      <c r="P18">
        <v>37.743944636678201</v>
      </c>
      <c r="Q18">
        <v>6.6882817705854354</v>
      </c>
      <c r="R18">
        <v>13.008766911584619</v>
      </c>
      <c r="S18">
        <v>8.1008571428571425</v>
      </c>
      <c r="T18">
        <v>0</v>
      </c>
      <c r="U18">
        <v>53.534344974268969</v>
      </c>
      <c r="V18">
        <v>4.3694464675892206</v>
      </c>
      <c r="W18">
        <v>13.775406979431475</v>
      </c>
      <c r="X18">
        <v>45.26186181817414</v>
      </c>
      <c r="Y18">
        <v>0</v>
      </c>
      <c r="Z18">
        <v>6.0321175200000008</v>
      </c>
      <c r="AA18">
        <v>13.088087999999999</v>
      </c>
      <c r="AB18">
        <v>12.121704816000001</v>
      </c>
      <c r="AC18">
        <v>8.9164694943999994</v>
      </c>
      <c r="AD18">
        <v>11.226333559999999</v>
      </c>
      <c r="AE18">
        <v>10.116147080000003</v>
      </c>
      <c r="AF18">
        <v>2.7224999999999997</v>
      </c>
      <c r="AG18">
        <v>12.090742559999999</v>
      </c>
      <c r="AH18">
        <v>46.922145399999998</v>
      </c>
      <c r="AI18">
        <v>5.8583460000000001</v>
      </c>
      <c r="AJ18">
        <v>0</v>
      </c>
      <c r="AK18">
        <v>15.571999999999997</v>
      </c>
      <c r="AL18">
        <v>0</v>
      </c>
      <c r="AM18">
        <v>4.9079790476190475</v>
      </c>
      <c r="AN18">
        <v>0</v>
      </c>
      <c r="AO18">
        <v>8.6591231999999998</v>
      </c>
      <c r="AP18">
        <v>3.5370972000000003</v>
      </c>
      <c r="AQ18">
        <v>0</v>
      </c>
      <c r="AR18">
        <v>16.088591999999998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29.977425034517317</v>
      </c>
      <c r="BB18">
        <f t="shared" si="0"/>
        <v>786.84615067315713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2.9482009632983335</v>
      </c>
      <c r="L19">
        <v>379.9952887325299</v>
      </c>
      <c r="M19">
        <v>27.612456747404845</v>
      </c>
      <c r="N19">
        <v>36.243133679029704</v>
      </c>
      <c r="O19">
        <v>0</v>
      </c>
      <c r="P19">
        <v>37.743944636678201</v>
      </c>
      <c r="Q19">
        <v>6.6882817705854354</v>
      </c>
      <c r="R19">
        <v>13.008766911584619</v>
      </c>
      <c r="S19">
        <v>8.1008571428571425</v>
      </c>
      <c r="T19">
        <v>0</v>
      </c>
      <c r="U19">
        <v>53.534344974268969</v>
      </c>
      <c r="V19">
        <v>4.3694464675892206</v>
      </c>
      <c r="W19">
        <v>13.775406979431475</v>
      </c>
      <c r="X19">
        <v>45.26186181817414</v>
      </c>
      <c r="Y19">
        <v>0</v>
      </c>
      <c r="Z19">
        <v>6.0321175200000008</v>
      </c>
      <c r="AA19">
        <v>13.088087999999999</v>
      </c>
      <c r="AB19">
        <v>12.121704816000001</v>
      </c>
      <c r="AC19">
        <v>8.9164694943999994</v>
      </c>
      <c r="AD19">
        <v>11.226333559999999</v>
      </c>
      <c r="AE19">
        <v>10.116147080000003</v>
      </c>
      <c r="AF19">
        <v>2.7224999999999997</v>
      </c>
      <c r="AG19">
        <v>12.090742559999999</v>
      </c>
      <c r="AH19">
        <v>46.922145399999998</v>
      </c>
      <c r="AI19">
        <v>1.952782</v>
      </c>
      <c r="AJ19">
        <v>0</v>
      </c>
      <c r="AK19">
        <v>15.571999999999997</v>
      </c>
      <c r="AL19">
        <v>0</v>
      </c>
      <c r="AM19">
        <v>4.9079790476190475</v>
      </c>
      <c r="AN19">
        <v>0</v>
      </c>
      <c r="AO19">
        <v>8.6591231999999998</v>
      </c>
      <c r="AP19">
        <v>3.5370972000000003</v>
      </c>
      <c r="AQ19">
        <v>0</v>
      </c>
      <c r="AR19">
        <v>16.088591999999998</v>
      </c>
      <c r="AS19">
        <v>9.6986229600000016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29.834693967534392</v>
      </c>
      <c r="BB19">
        <f t="shared" si="0"/>
        <v>783.09974169391637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2.9482009632983335</v>
      </c>
      <c r="L20">
        <v>379.99590560414265</v>
      </c>
      <c r="M20">
        <v>27.612456747404845</v>
      </c>
      <c r="N20">
        <v>36.243133679029704</v>
      </c>
      <c r="O20">
        <v>0</v>
      </c>
      <c r="P20">
        <v>37.743944636678201</v>
      </c>
      <c r="Q20">
        <v>6.6882817705854354</v>
      </c>
      <c r="R20">
        <v>13.008766911584619</v>
      </c>
      <c r="S20">
        <v>8.1008571428571425</v>
      </c>
      <c r="T20">
        <v>0</v>
      </c>
      <c r="U20">
        <v>53.534344974268969</v>
      </c>
      <c r="V20">
        <v>4.3694464675892206</v>
      </c>
      <c r="W20">
        <v>13.775406979431475</v>
      </c>
      <c r="X20">
        <v>45.26186181817414</v>
      </c>
      <c r="Y20">
        <v>0</v>
      </c>
      <c r="Z20">
        <v>6.0321175200000008</v>
      </c>
      <c r="AA20">
        <v>13.088087999999999</v>
      </c>
      <c r="AB20">
        <v>12.121704816000001</v>
      </c>
      <c r="AC20">
        <v>8.9164694943999994</v>
      </c>
      <c r="AD20">
        <v>11.226333559999999</v>
      </c>
      <c r="AE20">
        <v>10.116147080000003</v>
      </c>
      <c r="AF20">
        <v>2.7224999999999997</v>
      </c>
      <c r="AG20">
        <v>12.090742559999999</v>
      </c>
      <c r="AH20">
        <v>46.922145399999998</v>
      </c>
      <c r="AI20">
        <v>1.952782</v>
      </c>
      <c r="AJ20">
        <v>0</v>
      </c>
      <c r="AK20">
        <v>15.571999999999997</v>
      </c>
      <c r="AL20">
        <v>0</v>
      </c>
      <c r="AM20">
        <v>4.9079790476190475</v>
      </c>
      <c r="AN20">
        <v>0</v>
      </c>
      <c r="AO20">
        <v>8.6591231999999998</v>
      </c>
      <c r="AP20">
        <v>3.5370972000000003</v>
      </c>
      <c r="AQ20">
        <v>0</v>
      </c>
      <c r="AR20">
        <v>15.072470399999998</v>
      </c>
      <c r="AS20">
        <v>9.6986229600000016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29.797425066696519</v>
      </c>
      <c r="BB20">
        <f t="shared" si="0"/>
        <v>782.1215058663671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2.9482009632983335</v>
      </c>
      <c r="L21">
        <v>379.996071435533</v>
      </c>
      <c r="M21">
        <v>27.507755946225444</v>
      </c>
      <c r="N21">
        <v>36.243133679029704</v>
      </c>
      <c r="O21">
        <v>0</v>
      </c>
      <c r="P21">
        <v>37.743944636678201</v>
      </c>
      <c r="Q21">
        <v>6.6882817705854354</v>
      </c>
      <c r="R21">
        <v>13.008766911584619</v>
      </c>
      <c r="S21">
        <v>8.1008571428571425</v>
      </c>
      <c r="T21">
        <v>0</v>
      </c>
      <c r="U21">
        <v>53.534344974268969</v>
      </c>
      <c r="V21">
        <v>4.3694464675892206</v>
      </c>
      <c r="W21">
        <v>13.775406979431475</v>
      </c>
      <c r="X21">
        <v>45.26186181817414</v>
      </c>
      <c r="Y21">
        <v>0</v>
      </c>
      <c r="Z21">
        <v>6.0321175200000008</v>
      </c>
      <c r="AA21">
        <v>13.088087999999999</v>
      </c>
      <c r="AB21">
        <v>12.121704816000001</v>
      </c>
      <c r="AC21">
        <v>8.9164694943999994</v>
      </c>
      <c r="AD21">
        <v>11.226333559999999</v>
      </c>
      <c r="AE21">
        <v>10.116147080000003</v>
      </c>
      <c r="AF21">
        <v>2.7224999999999997</v>
      </c>
      <c r="AG21">
        <v>12.090742559999999</v>
      </c>
      <c r="AH21">
        <v>46.922145399999998</v>
      </c>
      <c r="AI21">
        <v>8.5922408000000008</v>
      </c>
      <c r="AJ21">
        <v>0</v>
      </c>
      <c r="AK21">
        <v>15.571999999999997</v>
      </c>
      <c r="AL21">
        <v>0</v>
      </c>
      <c r="AM21">
        <v>4.9079790476190475</v>
      </c>
      <c r="AN21">
        <v>0</v>
      </c>
      <c r="AO21">
        <v>8.6591231999999998</v>
      </c>
      <c r="AP21">
        <v>3.5370972000000003</v>
      </c>
      <c r="AQ21">
        <v>0</v>
      </c>
      <c r="AR21">
        <v>15.072470399999998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30.040467525717325</v>
      </c>
      <c r="BB21">
        <f t="shared" si="0"/>
        <v>788.50088138195724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2.9482009632983335</v>
      </c>
      <c r="L22">
        <v>379.99595339067344</v>
      </c>
      <c r="M22">
        <v>27.507755946225444</v>
      </c>
      <c r="N22">
        <v>36.243133679029704</v>
      </c>
      <c r="O22">
        <v>0</v>
      </c>
      <c r="P22">
        <v>37.743944636678201</v>
      </c>
      <c r="Q22">
        <v>6.6882817705854354</v>
      </c>
      <c r="R22">
        <v>13.008766911584619</v>
      </c>
      <c r="S22">
        <v>8.1008571428571425</v>
      </c>
      <c r="T22">
        <v>0</v>
      </c>
      <c r="U22">
        <v>53.534344974268969</v>
      </c>
      <c r="V22">
        <v>4.3694464675892206</v>
      </c>
      <c r="W22">
        <v>13.775406979431475</v>
      </c>
      <c r="X22">
        <v>45.26186181817414</v>
      </c>
      <c r="Y22">
        <v>0</v>
      </c>
      <c r="Z22">
        <v>6.0321175200000008</v>
      </c>
      <c r="AA22">
        <v>13.088087999999999</v>
      </c>
      <c r="AB22">
        <v>12.121704816000001</v>
      </c>
      <c r="AC22">
        <v>8.9164694943999994</v>
      </c>
      <c r="AD22">
        <v>11.226333559999999</v>
      </c>
      <c r="AE22">
        <v>10.116147080000003</v>
      </c>
      <c r="AF22">
        <v>2.7224999999999997</v>
      </c>
      <c r="AG22">
        <v>12.090742559999999</v>
      </c>
      <c r="AH22">
        <v>46.922145399999998</v>
      </c>
      <c r="AI22">
        <v>5.8583460000000001</v>
      </c>
      <c r="AJ22">
        <v>0</v>
      </c>
      <c r="AK22">
        <v>15.571999999999997</v>
      </c>
      <c r="AL22">
        <v>0</v>
      </c>
      <c r="AM22">
        <v>4.9079790476190475</v>
      </c>
      <c r="AN22">
        <v>0</v>
      </c>
      <c r="AO22">
        <v>8.6591231999999998</v>
      </c>
      <c r="AP22">
        <v>3.5370972000000003</v>
      </c>
      <c r="AQ22">
        <v>4.2525999999999993</v>
      </c>
      <c r="AR22">
        <v>15.072470399999998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30.096199581977707</v>
      </c>
      <c r="BB22">
        <f t="shared" si="0"/>
        <v>789.96373648083738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2.9482009632983335</v>
      </c>
      <c r="L23">
        <v>379.996071435533</v>
      </c>
      <c r="M23">
        <v>27.612456747404845</v>
      </c>
      <c r="N23">
        <v>36.243133679029704</v>
      </c>
      <c r="O23">
        <v>0</v>
      </c>
      <c r="P23">
        <v>37.743944636678201</v>
      </c>
      <c r="Q23">
        <v>6.6882817705854354</v>
      </c>
      <c r="R23">
        <v>13.008766911584619</v>
      </c>
      <c r="S23">
        <v>8.1008571428571425</v>
      </c>
      <c r="T23">
        <v>0</v>
      </c>
      <c r="U23">
        <v>53.534344974268969</v>
      </c>
      <c r="V23">
        <v>4.3694464675892206</v>
      </c>
      <c r="W23">
        <v>13.775406979431475</v>
      </c>
      <c r="X23">
        <v>45.26186181817414</v>
      </c>
      <c r="Y23">
        <v>0</v>
      </c>
      <c r="Z23">
        <v>6.0321175200000008</v>
      </c>
      <c r="AA23">
        <v>13.088087999999999</v>
      </c>
      <c r="AB23">
        <v>12.121704816000001</v>
      </c>
      <c r="AC23">
        <v>8.9164694943999994</v>
      </c>
      <c r="AD23">
        <v>11.226333559999999</v>
      </c>
      <c r="AE23">
        <v>10.116147080000003</v>
      </c>
      <c r="AF23">
        <v>2.7224999999999997</v>
      </c>
      <c r="AG23">
        <v>12.090742559999999</v>
      </c>
      <c r="AH23">
        <v>46.922145399999998</v>
      </c>
      <c r="AI23">
        <v>1.952782</v>
      </c>
      <c r="AJ23">
        <v>0</v>
      </c>
      <c r="AK23">
        <v>15.571999999999997</v>
      </c>
      <c r="AL23">
        <v>0</v>
      </c>
      <c r="AM23">
        <v>4.9079790476190475</v>
      </c>
      <c r="AN23">
        <v>0</v>
      </c>
      <c r="AO23">
        <v>8.6591231999999998</v>
      </c>
      <c r="AP23">
        <v>3.5370972000000003</v>
      </c>
      <c r="AQ23">
        <v>4.6391999999999998</v>
      </c>
      <c r="AR23">
        <v>15.072470399999998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29.97090076192061</v>
      </c>
      <c r="BB23">
        <f t="shared" si="0"/>
        <v>786.67489014693331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2.9482009632983335</v>
      </c>
      <c r="L24">
        <v>379.996071435533</v>
      </c>
      <c r="M24">
        <v>27.612456747404845</v>
      </c>
      <c r="N24">
        <v>36.243133679029704</v>
      </c>
      <c r="O24">
        <v>0</v>
      </c>
      <c r="P24">
        <v>37.743944636678201</v>
      </c>
      <c r="Q24">
        <v>6.6882817705854354</v>
      </c>
      <c r="R24">
        <v>13.008766911584619</v>
      </c>
      <c r="S24">
        <v>8.1008571428571425</v>
      </c>
      <c r="T24">
        <v>0</v>
      </c>
      <c r="U24">
        <v>53.534344974268969</v>
      </c>
      <c r="V24">
        <v>4.3694464675892206</v>
      </c>
      <c r="W24">
        <v>13.775406979431475</v>
      </c>
      <c r="X24">
        <v>45.26186181817414</v>
      </c>
      <c r="Y24">
        <v>0</v>
      </c>
      <c r="Z24">
        <v>6.0321175200000008</v>
      </c>
      <c r="AA24">
        <v>13.088087999999999</v>
      </c>
      <c r="AB24">
        <v>12.121704816000001</v>
      </c>
      <c r="AC24">
        <v>8.9164694943999994</v>
      </c>
      <c r="AD24">
        <v>11.226333559999999</v>
      </c>
      <c r="AE24">
        <v>10.116147080000003</v>
      </c>
      <c r="AF24">
        <v>2.7224999999999997</v>
      </c>
      <c r="AG24">
        <v>12.090742559999999</v>
      </c>
      <c r="AH24">
        <v>46.922145399999998</v>
      </c>
      <c r="AI24">
        <v>1.952782</v>
      </c>
      <c r="AJ24">
        <v>0</v>
      </c>
      <c r="AK24">
        <v>15.571999999999997</v>
      </c>
      <c r="AL24">
        <v>0</v>
      </c>
      <c r="AM24">
        <v>4.9079790476190475</v>
      </c>
      <c r="AN24">
        <v>0</v>
      </c>
      <c r="AO24">
        <v>8.6591231999999998</v>
      </c>
      <c r="AP24">
        <v>3.5370972000000003</v>
      </c>
      <c r="AQ24">
        <v>8.5051999999999985</v>
      </c>
      <c r="AR24">
        <v>15.072470399999998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30.112782961920608</v>
      </c>
      <c r="BB24">
        <f t="shared" si="0"/>
        <v>790.39900794693324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2.9482009632983335</v>
      </c>
      <c r="L25">
        <v>379.996071435533</v>
      </c>
      <c r="M25">
        <v>27.612456747404845</v>
      </c>
      <c r="N25">
        <v>36.243133679029704</v>
      </c>
      <c r="O25">
        <v>0</v>
      </c>
      <c r="P25">
        <v>37.743944636678201</v>
      </c>
      <c r="Q25">
        <v>6.6882817705854354</v>
      </c>
      <c r="R25">
        <v>13.008766911584619</v>
      </c>
      <c r="S25">
        <v>8.1008571428571425</v>
      </c>
      <c r="T25">
        <v>0</v>
      </c>
      <c r="U25">
        <v>53.534344974268969</v>
      </c>
      <c r="V25">
        <v>4.3694464675892206</v>
      </c>
      <c r="W25">
        <v>13.775406979431475</v>
      </c>
      <c r="X25">
        <v>45.26186181817414</v>
      </c>
      <c r="Y25">
        <v>0</v>
      </c>
      <c r="Z25">
        <v>4.04976</v>
      </c>
      <c r="AA25">
        <v>13.088087999999999</v>
      </c>
      <c r="AB25">
        <v>12.121704816000001</v>
      </c>
      <c r="AC25">
        <v>8.9164694943999994</v>
      </c>
      <c r="AD25">
        <v>11.226333559999999</v>
      </c>
      <c r="AE25">
        <v>10.116147080000003</v>
      </c>
      <c r="AF25">
        <v>2.7224999999999997</v>
      </c>
      <c r="AG25">
        <v>12.090742559999999</v>
      </c>
      <c r="AH25">
        <v>46.922145399999998</v>
      </c>
      <c r="AI25">
        <v>1.952782</v>
      </c>
      <c r="AJ25">
        <v>0</v>
      </c>
      <c r="AK25">
        <v>15.571999999999997</v>
      </c>
      <c r="AL25">
        <v>0</v>
      </c>
      <c r="AM25">
        <v>4.9079790476190475</v>
      </c>
      <c r="AN25">
        <v>0</v>
      </c>
      <c r="AO25">
        <v>8.6591231999999998</v>
      </c>
      <c r="AP25">
        <v>3.5370972000000003</v>
      </c>
      <c r="AQ25">
        <v>8.5051999999999985</v>
      </c>
      <c r="AR25">
        <v>15.072470399999998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30.040030557520609</v>
      </c>
      <c r="BB25">
        <f t="shared" si="0"/>
        <v>788.48940283133322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2.9482009632983335</v>
      </c>
      <c r="L26">
        <v>379.996071435533</v>
      </c>
      <c r="M26">
        <v>27.612456747404845</v>
      </c>
      <c r="N26">
        <v>36.243133679029704</v>
      </c>
      <c r="O26">
        <v>0</v>
      </c>
      <c r="P26">
        <v>37.743944636678201</v>
      </c>
      <c r="Q26">
        <v>6.6882817705854354</v>
      </c>
      <c r="R26">
        <v>13.008766911584619</v>
      </c>
      <c r="S26">
        <v>8.1008571428571425</v>
      </c>
      <c r="T26">
        <v>0</v>
      </c>
      <c r="U26">
        <v>53.534344974268969</v>
      </c>
      <c r="V26">
        <v>4.3694464675892206</v>
      </c>
      <c r="W26">
        <v>13.775406979431475</v>
      </c>
      <c r="X26">
        <v>45.26186181817414</v>
      </c>
      <c r="Y26">
        <v>0</v>
      </c>
      <c r="Z26">
        <v>4.04976</v>
      </c>
      <c r="AA26">
        <v>13.088087999999999</v>
      </c>
      <c r="AB26">
        <v>12.121704816000001</v>
      </c>
      <c r="AC26">
        <v>8.9164694943999994</v>
      </c>
      <c r="AD26">
        <v>11.226333559999999</v>
      </c>
      <c r="AE26">
        <v>10.116147080000003</v>
      </c>
      <c r="AF26">
        <v>2.7224999999999997</v>
      </c>
      <c r="AG26">
        <v>12.090742559999999</v>
      </c>
      <c r="AH26">
        <v>46.922145399999998</v>
      </c>
      <c r="AI26">
        <v>5.8583460000000001</v>
      </c>
      <c r="AJ26">
        <v>0</v>
      </c>
      <c r="AK26">
        <v>15.571999999999997</v>
      </c>
      <c r="AL26">
        <v>0</v>
      </c>
      <c r="AM26">
        <v>4.9079790476190475</v>
      </c>
      <c r="AN26">
        <v>0</v>
      </c>
      <c r="AO26">
        <v>8.6591231999999998</v>
      </c>
      <c r="AP26">
        <v>3.5370972000000003</v>
      </c>
      <c r="AQ26">
        <v>8.5051999999999985</v>
      </c>
      <c r="AR26">
        <v>15.072470399999998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30.18336444952061</v>
      </c>
      <c r="BB26">
        <f t="shared" si="0"/>
        <v>792.25163293933326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2.9482009632983335</v>
      </c>
      <c r="L27">
        <v>271.84218192959014</v>
      </c>
      <c r="M27">
        <v>27.612456747404845</v>
      </c>
      <c r="N27">
        <v>36.243133679029704</v>
      </c>
      <c r="O27">
        <v>0</v>
      </c>
      <c r="P27">
        <v>37.743944636678201</v>
      </c>
      <c r="Q27">
        <v>6.6882817705854354</v>
      </c>
      <c r="R27">
        <v>13.008766911584619</v>
      </c>
      <c r="S27">
        <v>8.1008571428571425</v>
      </c>
      <c r="T27">
        <v>0</v>
      </c>
      <c r="U27">
        <v>53.534344974268969</v>
      </c>
      <c r="V27">
        <v>4.3694464675892206</v>
      </c>
      <c r="W27">
        <v>13.775406979431475</v>
      </c>
      <c r="X27">
        <v>45.26186181817414</v>
      </c>
      <c r="Y27">
        <v>0</v>
      </c>
      <c r="Z27">
        <v>4.04976</v>
      </c>
      <c r="AA27">
        <v>13.088087999999999</v>
      </c>
      <c r="AB27">
        <v>12.121704816000001</v>
      </c>
      <c r="AC27">
        <v>8.9164694943999994</v>
      </c>
      <c r="AD27">
        <v>11.226333559999999</v>
      </c>
      <c r="AE27">
        <v>10.116147080000003</v>
      </c>
      <c r="AF27">
        <v>2.7224999999999997</v>
      </c>
      <c r="AG27">
        <v>12.090742559999999</v>
      </c>
      <c r="AH27">
        <v>46.922145399999998</v>
      </c>
      <c r="AI27">
        <v>7.0300151999999994</v>
      </c>
      <c r="AJ27">
        <v>0</v>
      </c>
      <c r="AK27">
        <v>15.571999999999997</v>
      </c>
      <c r="AL27">
        <v>0</v>
      </c>
      <c r="AM27">
        <v>4.9079790476190475</v>
      </c>
      <c r="AN27">
        <v>0</v>
      </c>
      <c r="AO27">
        <v>8.6591231999999998</v>
      </c>
      <c r="AP27">
        <v>3.5370972000000003</v>
      </c>
      <c r="AQ27">
        <v>12.757799999999998</v>
      </c>
      <c r="AR27">
        <v>15.072470399999998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26.413187793154151</v>
      </c>
      <c r="BB27">
        <f t="shared" si="0"/>
        <v>693.29218928975683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2.9482009632983335</v>
      </c>
      <c r="L28">
        <v>409.99612871499801</v>
      </c>
      <c r="M28">
        <v>27.612456747404845</v>
      </c>
      <c r="N28">
        <v>36.243133679029704</v>
      </c>
      <c r="O28">
        <v>0</v>
      </c>
      <c r="P28">
        <v>37.743944636678201</v>
      </c>
      <c r="Q28">
        <v>6.6882817705854354</v>
      </c>
      <c r="R28">
        <v>13.008766911584619</v>
      </c>
      <c r="S28">
        <v>8.1008571428571425</v>
      </c>
      <c r="T28">
        <v>0</v>
      </c>
      <c r="U28">
        <v>53.534344974268969</v>
      </c>
      <c r="V28">
        <v>4.3694464675892206</v>
      </c>
      <c r="W28">
        <v>13.775406979431475</v>
      </c>
      <c r="X28">
        <v>45.26186181817414</v>
      </c>
      <c r="Y28">
        <v>0</v>
      </c>
      <c r="Z28">
        <v>4.04976</v>
      </c>
      <c r="AA28">
        <v>13.088087999999999</v>
      </c>
      <c r="AB28">
        <v>12.121704816000001</v>
      </c>
      <c r="AC28">
        <v>8.9164694943999994</v>
      </c>
      <c r="AD28">
        <v>11.226333559999999</v>
      </c>
      <c r="AE28">
        <v>10.116147080000003</v>
      </c>
      <c r="AF28">
        <v>2.7224999999999997</v>
      </c>
      <c r="AG28">
        <v>12.090742559999999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4.9079790476190475</v>
      </c>
      <c r="AN28">
        <v>0</v>
      </c>
      <c r="AO28">
        <v>8.6591231999999998</v>
      </c>
      <c r="AP28">
        <v>3.5370972000000003</v>
      </c>
      <c r="AQ28">
        <v>13.530999999999997</v>
      </c>
      <c r="AR28">
        <v>15.072470399999998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31.999150039419206</v>
      </c>
      <c r="BB28">
        <f t="shared" si="0"/>
        <v>839.91229142889983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2.9482009632983335</v>
      </c>
      <c r="L29">
        <v>409.99612871499801</v>
      </c>
      <c r="M29">
        <v>27.612456747404845</v>
      </c>
      <c r="N29">
        <v>36.243133679029704</v>
      </c>
      <c r="O29">
        <v>0</v>
      </c>
      <c r="P29">
        <v>37.743944636678201</v>
      </c>
      <c r="Q29">
        <v>6.6882817705854354</v>
      </c>
      <c r="R29">
        <v>13.008766911584619</v>
      </c>
      <c r="S29">
        <v>8.1008571428571425</v>
      </c>
      <c r="T29">
        <v>0</v>
      </c>
      <c r="U29">
        <v>53.534344974268969</v>
      </c>
      <c r="V29">
        <v>4.3694464675892206</v>
      </c>
      <c r="W29">
        <v>13.775406979431475</v>
      </c>
      <c r="X29">
        <v>45.26186181817414</v>
      </c>
      <c r="Y29">
        <v>0</v>
      </c>
      <c r="Z29">
        <v>2.02488</v>
      </c>
      <c r="AA29">
        <v>13.088087999999999</v>
      </c>
      <c r="AB29">
        <v>12.121704816000001</v>
      </c>
      <c r="AC29">
        <v>8.9164694943999994</v>
      </c>
      <c r="AD29">
        <v>11.226333559999999</v>
      </c>
      <c r="AE29">
        <v>10.116147080000003</v>
      </c>
      <c r="AF29">
        <v>2.7224999999999997</v>
      </c>
      <c r="AG29">
        <v>12.090742559999999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4.9079790476190475</v>
      </c>
      <c r="AN29">
        <v>0</v>
      </c>
      <c r="AO29">
        <v>8.6591231999999998</v>
      </c>
      <c r="AP29">
        <v>3.5370972000000003</v>
      </c>
      <c r="AQ29">
        <v>13.530999999999997</v>
      </c>
      <c r="AR29">
        <v>15.072470399999998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31.924836943419201</v>
      </c>
      <c r="BB29">
        <f t="shared" si="0"/>
        <v>837.96172452489986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2.9482009632983335</v>
      </c>
      <c r="L30">
        <v>409.99612871499801</v>
      </c>
      <c r="M30">
        <v>27.612456747404845</v>
      </c>
      <c r="N30">
        <v>36.243133679029704</v>
      </c>
      <c r="O30">
        <v>0</v>
      </c>
      <c r="P30">
        <v>37.743944636678201</v>
      </c>
      <c r="Q30">
        <v>6.6882817705854354</v>
      </c>
      <c r="R30">
        <v>13.008766911584619</v>
      </c>
      <c r="S30">
        <v>8.1008571428571425</v>
      </c>
      <c r="T30">
        <v>0</v>
      </c>
      <c r="U30">
        <v>53.534344974268969</v>
      </c>
      <c r="V30">
        <v>4.3694464675892206</v>
      </c>
      <c r="W30">
        <v>13.775406979431475</v>
      </c>
      <c r="X30">
        <v>45.26186181817414</v>
      </c>
      <c r="Y30">
        <v>0</v>
      </c>
      <c r="Z30">
        <v>2.02488</v>
      </c>
      <c r="AA30">
        <v>13.088087999999999</v>
      </c>
      <c r="AB30">
        <v>12.121704816000001</v>
      </c>
      <c r="AC30">
        <v>8.9164694943999994</v>
      </c>
      <c r="AD30">
        <v>11.226333559999999</v>
      </c>
      <c r="AE30">
        <v>10.116147080000003</v>
      </c>
      <c r="AF30">
        <v>2.7224999999999997</v>
      </c>
      <c r="AG30">
        <v>12.090742559999999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4.9079790476190475</v>
      </c>
      <c r="AN30">
        <v>0</v>
      </c>
      <c r="AO30">
        <v>8.6591231999999998</v>
      </c>
      <c r="AP30">
        <v>3.5370972000000003</v>
      </c>
      <c r="AQ30">
        <v>13.530999999999997</v>
      </c>
      <c r="AR30">
        <v>15.072470399999998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31.924836943419201</v>
      </c>
      <c r="BB30">
        <f t="shared" si="0"/>
        <v>837.96172452489986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2.9482009632983335</v>
      </c>
      <c r="L31">
        <v>409.99612871499801</v>
      </c>
      <c r="M31">
        <v>27.612456747404845</v>
      </c>
      <c r="N31">
        <v>36.243133679029704</v>
      </c>
      <c r="O31">
        <v>0</v>
      </c>
      <c r="P31">
        <v>37.743944636678201</v>
      </c>
      <c r="Q31">
        <v>6.6882817705854354</v>
      </c>
      <c r="R31">
        <v>13.008766911584619</v>
      </c>
      <c r="S31">
        <v>8.1008571428571425</v>
      </c>
      <c r="T31">
        <v>0</v>
      </c>
      <c r="U31">
        <v>53.534344974268969</v>
      </c>
      <c r="V31">
        <v>4.3694464675892206</v>
      </c>
      <c r="W31">
        <v>13.775406979431475</v>
      </c>
      <c r="X31">
        <v>45.26186181817414</v>
      </c>
      <c r="Y31">
        <v>0</v>
      </c>
      <c r="Z31">
        <v>2.02488</v>
      </c>
      <c r="AA31">
        <v>13.088087999999999</v>
      </c>
      <c r="AB31">
        <v>12.121704816000001</v>
      </c>
      <c r="AC31">
        <v>8.9164694943999994</v>
      </c>
      <c r="AD31">
        <v>11.226333559999999</v>
      </c>
      <c r="AE31">
        <v>10.116147080000003</v>
      </c>
      <c r="AF31">
        <v>2.7224999999999997</v>
      </c>
      <c r="AG31">
        <v>12.090742559999999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4.9079790476190475</v>
      </c>
      <c r="AN31">
        <v>0</v>
      </c>
      <c r="AO31">
        <v>8.6591231999999998</v>
      </c>
      <c r="AP31">
        <v>3.5370972000000003</v>
      </c>
      <c r="AQ31">
        <v>8.5051999999999985</v>
      </c>
      <c r="AR31">
        <v>15.072470399999998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31.7403900834192</v>
      </c>
      <c r="BB31">
        <f t="shared" si="0"/>
        <v>833.12037138489984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2.9482009632983335</v>
      </c>
      <c r="L32">
        <v>409.99612871499801</v>
      </c>
      <c r="M32">
        <v>27.612456747404845</v>
      </c>
      <c r="N32">
        <v>36.243133679029704</v>
      </c>
      <c r="O32">
        <v>0</v>
      </c>
      <c r="P32">
        <v>37.743944636678201</v>
      </c>
      <c r="Q32">
        <v>6.6882817705854354</v>
      </c>
      <c r="R32">
        <v>13.008766911584619</v>
      </c>
      <c r="S32">
        <v>8.1008571428571425</v>
      </c>
      <c r="T32">
        <v>0</v>
      </c>
      <c r="U32">
        <v>53.534344974268969</v>
      </c>
      <c r="V32">
        <v>4.3694464675892206</v>
      </c>
      <c r="W32">
        <v>13.775406979431475</v>
      </c>
      <c r="X32">
        <v>45.26186181817414</v>
      </c>
      <c r="Y32">
        <v>0</v>
      </c>
      <c r="Z32">
        <v>2.02488</v>
      </c>
      <c r="AA32">
        <v>13.088087999999999</v>
      </c>
      <c r="AB32">
        <v>12.121704816000001</v>
      </c>
      <c r="AC32">
        <v>8.9164694943999994</v>
      </c>
      <c r="AD32">
        <v>11.226333559999999</v>
      </c>
      <c r="AE32">
        <v>10.116147080000003</v>
      </c>
      <c r="AF32">
        <v>2.7224999999999997</v>
      </c>
      <c r="AG32">
        <v>12.090742559999999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4.9079790476190475</v>
      </c>
      <c r="AN32">
        <v>0</v>
      </c>
      <c r="AO32">
        <v>8.6591231999999998</v>
      </c>
      <c r="AP32">
        <v>3.5370972000000003</v>
      </c>
      <c r="AQ32">
        <v>4.2525999999999993</v>
      </c>
      <c r="AR32">
        <v>15.072470399999998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31.584319663419201</v>
      </c>
      <c r="BB32">
        <f t="shared" si="0"/>
        <v>829.02384180489992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2.9482009632983335</v>
      </c>
      <c r="L33">
        <v>409.99612871499801</v>
      </c>
      <c r="M33">
        <v>27.612456747404845</v>
      </c>
      <c r="N33">
        <v>36.243133679029704</v>
      </c>
      <c r="O33">
        <v>0</v>
      </c>
      <c r="P33">
        <v>37.743944636678201</v>
      </c>
      <c r="Q33">
        <v>6.6882817705854354</v>
      </c>
      <c r="R33">
        <v>13.008766911584619</v>
      </c>
      <c r="S33">
        <v>8.1008571428571425</v>
      </c>
      <c r="T33">
        <v>0</v>
      </c>
      <c r="U33">
        <v>53.534344974268969</v>
      </c>
      <c r="V33">
        <v>4.3694464675892206</v>
      </c>
      <c r="W33">
        <v>13.775406979431475</v>
      </c>
      <c r="X33">
        <v>45.26186181817414</v>
      </c>
      <c r="Y33">
        <v>0</v>
      </c>
      <c r="Z33">
        <v>4.04976</v>
      </c>
      <c r="AA33">
        <v>13.088087999999999</v>
      </c>
      <c r="AB33">
        <v>12.121704816000001</v>
      </c>
      <c r="AC33">
        <v>8.9164694943999994</v>
      </c>
      <c r="AD33">
        <v>11.226333559999999</v>
      </c>
      <c r="AE33">
        <v>10.116147080000003</v>
      </c>
      <c r="AF33">
        <v>2.7224999999999997</v>
      </c>
      <c r="AG33">
        <v>12.090742559999999</v>
      </c>
      <c r="AH33">
        <v>46.922145399999998</v>
      </c>
      <c r="AI33">
        <v>17.575037999999996</v>
      </c>
      <c r="AJ33">
        <v>0</v>
      </c>
      <c r="AK33">
        <v>15.571999999999997</v>
      </c>
      <c r="AL33">
        <v>0</v>
      </c>
      <c r="AM33">
        <v>4.9079790476190475</v>
      </c>
      <c r="AN33">
        <v>0.66954999999999998</v>
      </c>
      <c r="AO33">
        <v>8.6591231999999998</v>
      </c>
      <c r="AP33">
        <v>3.5370972000000003</v>
      </c>
      <c r="AQ33">
        <v>0</v>
      </c>
      <c r="AR33">
        <v>15.072470399999998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31.426800615019197</v>
      </c>
      <c r="BB33">
        <f t="shared" si="0"/>
        <v>824.88929605329986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2.9482009632983335</v>
      </c>
      <c r="L34">
        <v>409.99612871499801</v>
      </c>
      <c r="M34">
        <v>27.612456747404845</v>
      </c>
      <c r="N34">
        <v>36.243133679029704</v>
      </c>
      <c r="O34">
        <v>0</v>
      </c>
      <c r="P34">
        <v>37.743944636678201</v>
      </c>
      <c r="Q34">
        <v>6.6882817705854354</v>
      </c>
      <c r="R34">
        <v>13.008766911584619</v>
      </c>
      <c r="S34">
        <v>8.1008571428571425</v>
      </c>
      <c r="T34">
        <v>0</v>
      </c>
      <c r="U34">
        <v>53.534344974268969</v>
      </c>
      <c r="V34">
        <v>4.3694464675892206</v>
      </c>
      <c r="W34">
        <v>13.775406979431475</v>
      </c>
      <c r="X34">
        <v>45.26186181817414</v>
      </c>
      <c r="Y34">
        <v>0</v>
      </c>
      <c r="Z34">
        <v>4.04976</v>
      </c>
      <c r="AA34">
        <v>13.088087999999999</v>
      </c>
      <c r="AB34">
        <v>12.121704816000001</v>
      </c>
      <c r="AC34">
        <v>8.9164694943999994</v>
      </c>
      <c r="AD34">
        <v>11.226333559999999</v>
      </c>
      <c r="AE34">
        <v>10.116147080000003</v>
      </c>
      <c r="AF34">
        <v>2.7224999999999997</v>
      </c>
      <c r="AG34">
        <v>12.090742559999999</v>
      </c>
      <c r="AH34">
        <v>46.922145399999998</v>
      </c>
      <c r="AI34">
        <v>5.8583460000000001</v>
      </c>
      <c r="AJ34">
        <v>0</v>
      </c>
      <c r="AK34">
        <v>15.571999999999997</v>
      </c>
      <c r="AL34">
        <v>0</v>
      </c>
      <c r="AM34">
        <v>4.9079790476190475</v>
      </c>
      <c r="AN34">
        <v>0.66954999999999998</v>
      </c>
      <c r="AO34">
        <v>8.6591231999999998</v>
      </c>
      <c r="AP34">
        <v>3.5370972000000003</v>
      </c>
      <c r="AQ34">
        <v>0</v>
      </c>
      <c r="AR34">
        <v>15.072470399999998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30.996797711819198</v>
      </c>
      <c r="BB34">
        <f t="shared" si="0"/>
        <v>813.60260695649981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2.9482009632983335</v>
      </c>
      <c r="L35">
        <v>409.99612871499801</v>
      </c>
      <c r="M35">
        <v>27.612456747404845</v>
      </c>
      <c r="N35">
        <v>36.243133679029704</v>
      </c>
      <c r="O35">
        <v>0</v>
      </c>
      <c r="P35">
        <v>37.743944636678201</v>
      </c>
      <c r="Q35">
        <v>6.6882817705854354</v>
      </c>
      <c r="R35">
        <v>13.008766911584619</v>
      </c>
      <c r="S35">
        <v>8.1008571428571425</v>
      </c>
      <c r="T35">
        <v>0</v>
      </c>
      <c r="U35">
        <v>53.534344974268969</v>
      </c>
      <c r="V35">
        <v>4.3694464675892206</v>
      </c>
      <c r="W35">
        <v>13.775406979431475</v>
      </c>
      <c r="X35">
        <v>45.26186181817414</v>
      </c>
      <c r="Y35">
        <v>0</v>
      </c>
      <c r="Z35">
        <v>4.04976</v>
      </c>
      <c r="AA35">
        <v>13.088087999999999</v>
      </c>
      <c r="AB35">
        <v>12.121704816000001</v>
      </c>
      <c r="AC35">
        <v>8.9164694943999994</v>
      </c>
      <c r="AD35">
        <v>11.226333559999999</v>
      </c>
      <c r="AE35">
        <v>10.116147080000003</v>
      </c>
      <c r="AF35">
        <v>2.7224999999999997</v>
      </c>
      <c r="AG35">
        <v>12.090742559999999</v>
      </c>
      <c r="AH35">
        <v>46.922145399999998</v>
      </c>
      <c r="AI35">
        <v>5.8583460000000001</v>
      </c>
      <c r="AJ35">
        <v>0</v>
      </c>
      <c r="AK35">
        <v>15.571999999999997</v>
      </c>
      <c r="AL35">
        <v>0</v>
      </c>
      <c r="AM35">
        <v>4.9079790476190475</v>
      </c>
      <c r="AN35">
        <v>0.66954999999999998</v>
      </c>
      <c r="AO35">
        <v>8.6591231999999998</v>
      </c>
      <c r="AP35">
        <v>3.5370972000000003</v>
      </c>
      <c r="AQ35">
        <v>0</v>
      </c>
      <c r="AR35">
        <v>15.072470399999998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30.996797711819198</v>
      </c>
      <c r="BB35">
        <f t="shared" si="0"/>
        <v>813.60260695649981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2.9482009632983335</v>
      </c>
      <c r="L36">
        <v>409.99612871499801</v>
      </c>
      <c r="M36">
        <v>27.612456747404845</v>
      </c>
      <c r="N36">
        <v>36.243133679029704</v>
      </c>
      <c r="O36">
        <v>0</v>
      </c>
      <c r="P36">
        <v>37.743944636678201</v>
      </c>
      <c r="Q36">
        <v>6.6882817705854354</v>
      </c>
      <c r="R36">
        <v>13.008766911584619</v>
      </c>
      <c r="S36">
        <v>8.1008571428571425</v>
      </c>
      <c r="T36">
        <v>0</v>
      </c>
      <c r="U36">
        <v>53.534344974268969</v>
      </c>
      <c r="V36">
        <v>4.3694464675892206</v>
      </c>
      <c r="W36">
        <v>13.775406979431475</v>
      </c>
      <c r="X36">
        <v>45.26186181817414</v>
      </c>
      <c r="Y36">
        <v>0</v>
      </c>
      <c r="Z36">
        <v>4.04976</v>
      </c>
      <c r="AA36">
        <v>13.088087999999999</v>
      </c>
      <c r="AB36">
        <v>12.121704816000001</v>
      </c>
      <c r="AC36">
        <v>8.9164694943999994</v>
      </c>
      <c r="AD36">
        <v>11.226333559999999</v>
      </c>
      <c r="AE36">
        <v>10.116147080000003</v>
      </c>
      <c r="AF36">
        <v>2.7224999999999997</v>
      </c>
      <c r="AG36">
        <v>12.090742559999999</v>
      </c>
      <c r="AH36">
        <v>46.922145399999998</v>
      </c>
      <c r="AI36">
        <v>5.8583460000000001</v>
      </c>
      <c r="AJ36">
        <v>0</v>
      </c>
      <c r="AK36">
        <v>15.571999999999997</v>
      </c>
      <c r="AL36">
        <v>0</v>
      </c>
      <c r="AM36">
        <v>4.9079790476190475</v>
      </c>
      <c r="AN36">
        <v>0.66954999999999998</v>
      </c>
      <c r="AO36">
        <v>8.6591231999999998</v>
      </c>
      <c r="AP36">
        <v>3.5370972000000003</v>
      </c>
      <c r="AQ36">
        <v>0</v>
      </c>
      <c r="AR36">
        <v>15.072470399999998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30.996797711819198</v>
      </c>
      <c r="BB36">
        <f t="shared" si="0"/>
        <v>813.60260695649981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2.9482009632983335</v>
      </c>
      <c r="L37">
        <v>270.00164150108662</v>
      </c>
      <c r="M37">
        <v>27.612456747404845</v>
      </c>
      <c r="N37">
        <v>36.243133679029704</v>
      </c>
      <c r="O37">
        <v>0</v>
      </c>
      <c r="P37">
        <v>37.743944636678201</v>
      </c>
      <c r="Q37">
        <v>6.6882817705854354</v>
      </c>
      <c r="R37">
        <v>13.008766911584619</v>
      </c>
      <c r="S37">
        <v>8.1008571428571425</v>
      </c>
      <c r="T37">
        <v>0</v>
      </c>
      <c r="U37">
        <v>53.534344974268969</v>
      </c>
      <c r="V37">
        <v>4.3694464675892206</v>
      </c>
      <c r="W37">
        <v>13.775406979431475</v>
      </c>
      <c r="X37">
        <v>45.26186181817414</v>
      </c>
      <c r="Y37">
        <v>0</v>
      </c>
      <c r="Z37">
        <v>4.04976</v>
      </c>
      <c r="AA37">
        <v>13.088087999999999</v>
      </c>
      <c r="AB37">
        <v>12.121704816000001</v>
      </c>
      <c r="AC37">
        <v>8.9164694943999994</v>
      </c>
      <c r="AD37">
        <v>11.226333559999999</v>
      </c>
      <c r="AE37">
        <v>10.116147080000003</v>
      </c>
      <c r="AF37">
        <v>2.7224999999999997</v>
      </c>
      <c r="AG37">
        <v>12.090742559999999</v>
      </c>
      <c r="AH37">
        <v>46.922145399999998</v>
      </c>
      <c r="AI37">
        <v>5.8583460000000001</v>
      </c>
      <c r="AJ37">
        <v>0</v>
      </c>
      <c r="AK37">
        <v>15.571999999999997</v>
      </c>
      <c r="AL37">
        <v>0</v>
      </c>
      <c r="AM37">
        <v>4.9079790476190475</v>
      </c>
      <c r="AN37">
        <v>0.66954999999999998</v>
      </c>
      <c r="AO37">
        <v>8.6591231999999998</v>
      </c>
      <c r="AP37">
        <v>3.5370972000000003</v>
      </c>
      <c r="AQ37">
        <v>0</v>
      </c>
      <c r="AR37">
        <v>15.072470399999998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25.859000030222745</v>
      </c>
      <c r="BB37">
        <f t="shared" si="0"/>
        <v>678.74591742418465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2.9482009632983335</v>
      </c>
      <c r="L38">
        <v>270.00164150108662</v>
      </c>
      <c r="M38">
        <v>27.612456747404845</v>
      </c>
      <c r="N38">
        <v>36.243133679029704</v>
      </c>
      <c r="O38">
        <v>0</v>
      </c>
      <c r="P38">
        <v>37.743944636678201</v>
      </c>
      <c r="Q38">
        <v>6.6882817705854354</v>
      </c>
      <c r="R38">
        <v>13.008766911584619</v>
      </c>
      <c r="S38">
        <v>8.1008571428571425</v>
      </c>
      <c r="T38">
        <v>0</v>
      </c>
      <c r="U38">
        <v>53.534344974268969</v>
      </c>
      <c r="V38">
        <v>4.3694464675892206</v>
      </c>
      <c r="W38">
        <v>13.775406979431475</v>
      </c>
      <c r="X38">
        <v>45.26186181817414</v>
      </c>
      <c r="Y38">
        <v>0</v>
      </c>
      <c r="Z38">
        <v>4.04976</v>
      </c>
      <c r="AA38">
        <v>13.088087999999999</v>
      </c>
      <c r="AB38">
        <v>12.121704816000001</v>
      </c>
      <c r="AC38">
        <v>8.9164694943999994</v>
      </c>
      <c r="AD38">
        <v>11.226333559999999</v>
      </c>
      <c r="AE38">
        <v>10.116147080000003</v>
      </c>
      <c r="AF38">
        <v>2.7224999999999997</v>
      </c>
      <c r="AG38">
        <v>12.090742559999999</v>
      </c>
      <c r="AH38">
        <v>46.922145399999998</v>
      </c>
      <c r="AI38">
        <v>5.8583460000000001</v>
      </c>
      <c r="AJ38">
        <v>0</v>
      </c>
      <c r="AK38">
        <v>15.571999999999997</v>
      </c>
      <c r="AL38">
        <v>0</v>
      </c>
      <c r="AM38">
        <v>4.9079790476190475</v>
      </c>
      <c r="AN38">
        <v>0.66954999999999998</v>
      </c>
      <c r="AO38">
        <v>8.6591231999999998</v>
      </c>
      <c r="AP38">
        <v>3.5370972000000003</v>
      </c>
      <c r="AQ38">
        <v>0</v>
      </c>
      <c r="AR38">
        <v>15.072470399999998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25.859000030222745</v>
      </c>
      <c r="BB38">
        <f t="shared" si="0"/>
        <v>678.74591742418465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2.9482009632983335</v>
      </c>
      <c r="L39">
        <v>270.00164150108662</v>
      </c>
      <c r="M39">
        <v>27.612456747404845</v>
      </c>
      <c r="N39">
        <v>36.243133679029704</v>
      </c>
      <c r="O39">
        <v>0</v>
      </c>
      <c r="P39">
        <v>37.743944636678201</v>
      </c>
      <c r="Q39">
        <v>6.6882817705854354</v>
      </c>
      <c r="R39">
        <v>13.008766911584619</v>
      </c>
      <c r="S39">
        <v>8.1008571428571425</v>
      </c>
      <c r="T39">
        <v>0</v>
      </c>
      <c r="U39">
        <v>53.534344974268969</v>
      </c>
      <c r="V39">
        <v>4.3694464675892206</v>
      </c>
      <c r="W39">
        <v>13.775406979431475</v>
      </c>
      <c r="X39">
        <v>45.26186181817414</v>
      </c>
      <c r="Y39">
        <v>0</v>
      </c>
      <c r="Z39">
        <v>4.04976</v>
      </c>
      <c r="AA39">
        <v>13.088087999999999</v>
      </c>
      <c r="AB39">
        <v>12.121704816000001</v>
      </c>
      <c r="AC39">
        <v>8.9164694943999994</v>
      </c>
      <c r="AD39">
        <v>11.226333559999999</v>
      </c>
      <c r="AE39">
        <v>10.116147080000003</v>
      </c>
      <c r="AF39">
        <v>2.7224999999999997</v>
      </c>
      <c r="AG39">
        <v>12.090742559999999</v>
      </c>
      <c r="AH39">
        <v>46.922145399999998</v>
      </c>
      <c r="AI39">
        <v>5.8583460000000001</v>
      </c>
      <c r="AJ39">
        <v>0</v>
      </c>
      <c r="AK39">
        <v>15.571999999999997</v>
      </c>
      <c r="AL39">
        <v>0</v>
      </c>
      <c r="AM39">
        <v>4.9079790476190475</v>
      </c>
      <c r="AN39">
        <v>0.66954999999999998</v>
      </c>
      <c r="AO39">
        <v>8.6591231999999998</v>
      </c>
      <c r="AP39">
        <v>3.5370972000000003</v>
      </c>
      <c r="AQ39">
        <v>0</v>
      </c>
      <c r="AR39">
        <v>15.072470399999998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25.859000030222745</v>
      </c>
      <c r="BB39">
        <f t="shared" si="0"/>
        <v>678.74591742418465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2.9482009632983335</v>
      </c>
      <c r="L40">
        <v>269.99905437399275</v>
      </c>
      <c r="M40">
        <v>27.612456747404845</v>
      </c>
      <c r="N40">
        <v>36.243133679029704</v>
      </c>
      <c r="O40">
        <v>0</v>
      </c>
      <c r="P40">
        <v>37.743944636678201</v>
      </c>
      <c r="Q40">
        <v>6.6882817705854354</v>
      </c>
      <c r="R40">
        <v>13.008766911584619</v>
      </c>
      <c r="S40">
        <v>8.1008571428571425</v>
      </c>
      <c r="T40">
        <v>0</v>
      </c>
      <c r="U40">
        <v>53.534344974268969</v>
      </c>
      <c r="V40">
        <v>4.3694464675892206</v>
      </c>
      <c r="W40">
        <v>13.775406979431475</v>
      </c>
      <c r="X40">
        <v>45.26186181817414</v>
      </c>
      <c r="Y40">
        <v>0</v>
      </c>
      <c r="Z40">
        <v>4.04976</v>
      </c>
      <c r="AA40">
        <v>13.088087999999999</v>
      </c>
      <c r="AB40">
        <v>12.121704816000001</v>
      </c>
      <c r="AC40">
        <v>8.9164694943999994</v>
      </c>
      <c r="AD40">
        <v>11.226333559999999</v>
      </c>
      <c r="AE40">
        <v>10.116147080000003</v>
      </c>
      <c r="AF40">
        <v>2.7224999999999997</v>
      </c>
      <c r="AG40">
        <v>12.090742559999999</v>
      </c>
      <c r="AH40">
        <v>46.922145399999998</v>
      </c>
      <c r="AI40">
        <v>5.8583460000000001</v>
      </c>
      <c r="AJ40">
        <v>0</v>
      </c>
      <c r="AK40">
        <v>15.571999999999997</v>
      </c>
      <c r="AL40">
        <v>0</v>
      </c>
      <c r="AM40">
        <v>4.9079790476190475</v>
      </c>
      <c r="AN40">
        <v>0.66954999999999998</v>
      </c>
      <c r="AO40">
        <v>8.6591231999999998</v>
      </c>
      <c r="AP40">
        <v>3.5370972000000003</v>
      </c>
      <c r="AQ40">
        <v>0</v>
      </c>
      <c r="AR40">
        <v>15.072470399999998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25.858905082478856</v>
      </c>
      <c r="BB40">
        <f t="shared" si="0"/>
        <v>678.74342524483473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2.9482009632983335</v>
      </c>
      <c r="L41">
        <v>269.99872311635932</v>
      </c>
      <c r="M41">
        <v>27.612456747404845</v>
      </c>
      <c r="N41">
        <v>36.243133679029704</v>
      </c>
      <c r="O41">
        <v>0</v>
      </c>
      <c r="P41">
        <v>37.743944636678201</v>
      </c>
      <c r="Q41">
        <v>6.6882817705854354</v>
      </c>
      <c r="R41">
        <v>13.008766911584619</v>
      </c>
      <c r="S41">
        <v>8.1008571428571425</v>
      </c>
      <c r="T41">
        <v>0</v>
      </c>
      <c r="U41">
        <v>53.534344974268969</v>
      </c>
      <c r="V41">
        <v>4.3694464675892206</v>
      </c>
      <c r="W41">
        <v>13.775406979431475</v>
      </c>
      <c r="X41">
        <v>45.26186181817414</v>
      </c>
      <c r="Y41">
        <v>0</v>
      </c>
      <c r="Z41">
        <v>4.04976</v>
      </c>
      <c r="AA41">
        <v>13.088087999999999</v>
      </c>
      <c r="AB41">
        <v>12.121704816000001</v>
      </c>
      <c r="AC41">
        <v>8.9164694943999994</v>
      </c>
      <c r="AD41">
        <v>11.226333559999999</v>
      </c>
      <c r="AE41">
        <v>10.116147080000003</v>
      </c>
      <c r="AF41">
        <v>2.7224999999999997</v>
      </c>
      <c r="AG41">
        <v>12.090742559999999</v>
      </c>
      <c r="AH41">
        <v>46.922145399999998</v>
      </c>
      <c r="AI41">
        <v>5.8583460000000001</v>
      </c>
      <c r="AJ41">
        <v>0</v>
      </c>
      <c r="AK41">
        <v>15.571999999999997</v>
      </c>
      <c r="AL41">
        <v>0</v>
      </c>
      <c r="AM41">
        <v>4.9079790476190475</v>
      </c>
      <c r="AN41">
        <v>0.66954999999999998</v>
      </c>
      <c r="AO41">
        <v>8.6591231999999998</v>
      </c>
      <c r="AP41">
        <v>3.5370972000000003</v>
      </c>
      <c r="AQ41">
        <v>0</v>
      </c>
      <c r="AR41">
        <v>15.072470399999998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25.858892925093727</v>
      </c>
      <c r="BB41">
        <f t="shared" si="0"/>
        <v>678.74310614458636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2.9482009632983335</v>
      </c>
      <c r="L42">
        <v>269.99640925634418</v>
      </c>
      <c r="M42">
        <v>27.612456747404845</v>
      </c>
      <c r="N42">
        <v>36.243133679029704</v>
      </c>
      <c r="O42">
        <v>0</v>
      </c>
      <c r="P42">
        <v>37.743944636678201</v>
      </c>
      <c r="Q42">
        <v>6.6882817705854354</v>
      </c>
      <c r="R42">
        <v>13.008766911584619</v>
      </c>
      <c r="S42">
        <v>8.1008571428571425</v>
      </c>
      <c r="T42">
        <v>0</v>
      </c>
      <c r="U42">
        <v>53.534344974268969</v>
      </c>
      <c r="V42">
        <v>4.3694464675892206</v>
      </c>
      <c r="W42">
        <v>13.775406979431475</v>
      </c>
      <c r="X42">
        <v>45.26186181817414</v>
      </c>
      <c r="Y42">
        <v>0</v>
      </c>
      <c r="Z42">
        <v>4.04976</v>
      </c>
      <c r="AA42">
        <v>13.088087999999999</v>
      </c>
      <c r="AB42">
        <v>12.121704816000001</v>
      </c>
      <c r="AC42">
        <v>8.9164694943999994</v>
      </c>
      <c r="AD42">
        <v>11.226333559999999</v>
      </c>
      <c r="AE42">
        <v>10.116147080000003</v>
      </c>
      <c r="AF42">
        <v>2.7224999999999997</v>
      </c>
      <c r="AG42">
        <v>12.090742559999999</v>
      </c>
      <c r="AH42">
        <v>46.922145399999998</v>
      </c>
      <c r="AI42">
        <v>5.8583460000000001</v>
      </c>
      <c r="AJ42">
        <v>0</v>
      </c>
      <c r="AK42">
        <v>15.571999999999997</v>
      </c>
      <c r="AL42">
        <v>0</v>
      </c>
      <c r="AM42">
        <v>4.9079790476190475</v>
      </c>
      <c r="AN42">
        <v>0.66954999999999998</v>
      </c>
      <c r="AO42">
        <v>8.6591231999999998</v>
      </c>
      <c r="AP42">
        <v>3.5370972000000003</v>
      </c>
      <c r="AQ42">
        <v>0</v>
      </c>
      <c r="AR42">
        <v>15.072470399999998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25.858808006314945</v>
      </c>
      <c r="BB42">
        <f t="shared" si="0"/>
        <v>678.74087720335012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2.9482009632983335</v>
      </c>
      <c r="L43">
        <v>269.99645638223785</v>
      </c>
      <c r="M43">
        <v>27.612456747404845</v>
      </c>
      <c r="N43">
        <v>36.243133679029704</v>
      </c>
      <c r="O43">
        <v>0</v>
      </c>
      <c r="P43">
        <v>37.97311467158795</v>
      </c>
      <c r="Q43">
        <v>6.6882817705854354</v>
      </c>
      <c r="R43">
        <v>13.008766911584619</v>
      </c>
      <c r="S43">
        <v>8.1008571428571425</v>
      </c>
      <c r="T43">
        <v>0</v>
      </c>
      <c r="U43">
        <v>53.534344974268969</v>
      </c>
      <c r="V43">
        <v>4.3694464675892206</v>
      </c>
      <c r="W43">
        <v>13.775406979431475</v>
      </c>
      <c r="X43">
        <v>45.26186181817414</v>
      </c>
      <c r="Y43">
        <v>0</v>
      </c>
      <c r="Z43">
        <v>4.04976</v>
      </c>
      <c r="AA43">
        <v>13.088087999999999</v>
      </c>
      <c r="AB43">
        <v>12.121704816000001</v>
      </c>
      <c r="AC43">
        <v>8.9164694943999994</v>
      </c>
      <c r="AD43">
        <v>11.226333559999999</v>
      </c>
      <c r="AE43">
        <v>10.116147080000003</v>
      </c>
      <c r="AF43">
        <v>1.9662499999999996</v>
      </c>
      <c r="AG43">
        <v>12.090742559999999</v>
      </c>
      <c r="AH43">
        <v>46.922145399999998</v>
      </c>
      <c r="AI43">
        <v>5.8583460000000001</v>
      </c>
      <c r="AJ43">
        <v>0</v>
      </c>
      <c r="AK43">
        <v>15.571999999999997</v>
      </c>
      <c r="AL43">
        <v>0</v>
      </c>
      <c r="AM43">
        <v>4.9079790476190475</v>
      </c>
      <c r="AN43">
        <v>0.66954999999999998</v>
      </c>
      <c r="AO43">
        <v>8.6591231999999998</v>
      </c>
      <c r="AP43">
        <v>3.5370972000000003</v>
      </c>
      <c r="AQ43">
        <v>0</v>
      </c>
      <c r="AR43">
        <v>15.072470399999998</v>
      </c>
      <c r="AS43">
        <v>9.9049766399999992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25.843827830161956</v>
      </c>
      <c r="BB43">
        <f t="shared" si="0"/>
        <v>678.3476840759065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2.9482009632983335</v>
      </c>
      <c r="L44">
        <v>270.00080514419142</v>
      </c>
      <c r="M44">
        <v>27.612456747404845</v>
      </c>
      <c r="N44">
        <v>36.243133679029704</v>
      </c>
      <c r="O44">
        <v>0</v>
      </c>
      <c r="P44">
        <v>37.743944636678201</v>
      </c>
      <c r="Q44">
        <v>6.6882817705854354</v>
      </c>
      <c r="R44">
        <v>13.008766911584619</v>
      </c>
      <c r="S44">
        <v>8.1008571428571425</v>
      </c>
      <c r="T44">
        <v>0</v>
      </c>
      <c r="U44">
        <v>53.534344974268969</v>
      </c>
      <c r="V44">
        <v>4.3694464675892206</v>
      </c>
      <c r="W44">
        <v>13.775406979431475</v>
      </c>
      <c r="X44">
        <v>45.26186181817414</v>
      </c>
      <c r="Y44">
        <v>0</v>
      </c>
      <c r="Z44">
        <v>4.04976</v>
      </c>
      <c r="AA44">
        <v>13.088087999999999</v>
      </c>
      <c r="AB44">
        <v>12.121704816000001</v>
      </c>
      <c r="AC44">
        <v>8.9164694943999994</v>
      </c>
      <c r="AD44">
        <v>11.226333559999999</v>
      </c>
      <c r="AE44">
        <v>10.116147080000003</v>
      </c>
      <c r="AF44">
        <v>1.9662499999999996</v>
      </c>
      <c r="AG44">
        <v>12.090742559999999</v>
      </c>
      <c r="AH44">
        <v>46.922145399999998</v>
      </c>
      <c r="AI44">
        <v>5.8583460000000001</v>
      </c>
      <c r="AJ44">
        <v>0</v>
      </c>
      <c r="AK44">
        <v>15.571999999999997</v>
      </c>
      <c r="AL44">
        <v>0</v>
      </c>
      <c r="AM44">
        <v>4.9079790476190475</v>
      </c>
      <c r="AN44">
        <v>0.66954999999999998</v>
      </c>
      <c r="AO44">
        <v>8.6591231999999998</v>
      </c>
      <c r="AP44">
        <v>3.5370972000000003</v>
      </c>
      <c r="AQ44">
        <v>0</v>
      </c>
      <c r="AR44">
        <v>15.072470399999998</v>
      </c>
      <c r="AS44">
        <v>9.9049766399999992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25.835576889459013</v>
      </c>
      <c r="BB44">
        <f t="shared" si="0"/>
        <v>678.13111374365315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2.9482009632983335</v>
      </c>
      <c r="L45">
        <v>270.00057646490131</v>
      </c>
      <c r="M45">
        <v>27.612456747404845</v>
      </c>
      <c r="N45">
        <v>36.243133679029704</v>
      </c>
      <c r="O45">
        <v>0</v>
      </c>
      <c r="P45">
        <v>37.743944636678201</v>
      </c>
      <c r="Q45">
        <v>6.6882817705854354</v>
      </c>
      <c r="R45">
        <v>13.008766911584619</v>
      </c>
      <c r="S45">
        <v>8.1008571428571425</v>
      </c>
      <c r="T45">
        <v>0</v>
      </c>
      <c r="U45">
        <v>53.534344974268969</v>
      </c>
      <c r="V45">
        <v>4.3694464675892206</v>
      </c>
      <c r="W45">
        <v>13.775406979431475</v>
      </c>
      <c r="X45">
        <v>45.26186181817414</v>
      </c>
      <c r="Y45">
        <v>0</v>
      </c>
      <c r="Z45">
        <v>4.04976</v>
      </c>
      <c r="AA45">
        <v>13.088087999999999</v>
      </c>
      <c r="AB45">
        <v>12.121704816000001</v>
      </c>
      <c r="AC45">
        <v>8.9164694943999994</v>
      </c>
      <c r="AD45">
        <v>11.226333559999999</v>
      </c>
      <c r="AE45">
        <v>10.116147080000003</v>
      </c>
      <c r="AF45">
        <v>1.9662499999999996</v>
      </c>
      <c r="AG45">
        <v>12.090742559999999</v>
      </c>
      <c r="AH45">
        <v>46.922145399999998</v>
      </c>
      <c r="AI45">
        <v>9.7639099999999992</v>
      </c>
      <c r="AJ45">
        <v>0</v>
      </c>
      <c r="AK45">
        <v>15.571999999999997</v>
      </c>
      <c r="AL45">
        <v>0</v>
      </c>
      <c r="AM45">
        <v>4.9079790476190475</v>
      </c>
      <c r="AN45">
        <v>0.66954999999999998</v>
      </c>
      <c r="AO45">
        <v>8.6591231999999998</v>
      </c>
      <c r="AP45">
        <v>3.5370972000000003</v>
      </c>
      <c r="AQ45">
        <v>0</v>
      </c>
      <c r="AR45">
        <v>15.072470399999998</v>
      </c>
      <c r="AS45">
        <v>9.9049766399999992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25.978903002401069</v>
      </c>
      <c r="BB45">
        <f t="shared" si="0"/>
        <v>681.89312295142099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2.9482009632983335</v>
      </c>
      <c r="L46">
        <v>270.00072786450238</v>
      </c>
      <c r="M46">
        <v>27.612456747404845</v>
      </c>
      <c r="N46">
        <v>36.243133679029704</v>
      </c>
      <c r="O46">
        <v>0</v>
      </c>
      <c r="P46">
        <v>37.743944636678201</v>
      </c>
      <c r="Q46">
        <v>6.6882817705854354</v>
      </c>
      <c r="R46">
        <v>13.008766911584619</v>
      </c>
      <c r="S46">
        <v>8.1008571428571425</v>
      </c>
      <c r="T46">
        <v>0</v>
      </c>
      <c r="U46">
        <v>53.534344974268969</v>
      </c>
      <c r="V46">
        <v>4.3694464675892206</v>
      </c>
      <c r="W46">
        <v>13.775406979431475</v>
      </c>
      <c r="X46">
        <v>45.26186181817414</v>
      </c>
      <c r="Y46">
        <v>0</v>
      </c>
      <c r="Z46">
        <v>4.04976</v>
      </c>
      <c r="AA46">
        <v>13.088087999999999</v>
      </c>
      <c r="AB46">
        <v>12.121704816000001</v>
      </c>
      <c r="AC46">
        <v>8.9164694943999994</v>
      </c>
      <c r="AD46">
        <v>11.226333559999999</v>
      </c>
      <c r="AE46">
        <v>10.116147080000003</v>
      </c>
      <c r="AF46">
        <v>1.9662499999999996</v>
      </c>
      <c r="AG46">
        <v>12.090742559999999</v>
      </c>
      <c r="AH46">
        <v>46.922145399999998</v>
      </c>
      <c r="AI46">
        <v>9.7639099999999992</v>
      </c>
      <c r="AJ46">
        <v>0</v>
      </c>
      <c r="AK46">
        <v>15.571999999999997</v>
      </c>
      <c r="AL46">
        <v>0</v>
      </c>
      <c r="AM46">
        <v>4.9079790476190475</v>
      </c>
      <c r="AN46">
        <v>0.66954999999999998</v>
      </c>
      <c r="AO46">
        <v>8.6591231999999998</v>
      </c>
      <c r="AP46">
        <v>3.5370972000000003</v>
      </c>
      <c r="AQ46">
        <v>0</v>
      </c>
      <c r="AR46">
        <v>15.072470399999998</v>
      </c>
      <c r="AS46">
        <v>9.9049766399999992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25.978908558851174</v>
      </c>
      <c r="BB46">
        <f t="shared" si="0"/>
        <v>681.89326879457212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2.9482009632983335</v>
      </c>
      <c r="L47">
        <v>269.99469675599431</v>
      </c>
      <c r="M47">
        <v>27.612456747404845</v>
      </c>
      <c r="N47">
        <v>36.243133679029704</v>
      </c>
      <c r="O47">
        <v>0</v>
      </c>
      <c r="P47">
        <v>37.743944636678201</v>
      </c>
      <c r="Q47">
        <v>6.6882817705854354</v>
      </c>
      <c r="R47">
        <v>13.008766911584619</v>
      </c>
      <c r="S47">
        <v>8.1008571428571425</v>
      </c>
      <c r="T47">
        <v>0</v>
      </c>
      <c r="U47">
        <v>53.534344974268969</v>
      </c>
      <c r="V47">
        <v>4.3694464675892206</v>
      </c>
      <c r="W47">
        <v>13.775406979431475</v>
      </c>
      <c r="X47">
        <v>45.26186181817414</v>
      </c>
      <c r="Y47">
        <v>0</v>
      </c>
      <c r="Z47">
        <v>4.04976</v>
      </c>
      <c r="AA47">
        <v>13.088087999999999</v>
      </c>
      <c r="AB47">
        <v>12.121704816000001</v>
      </c>
      <c r="AC47">
        <v>8.9164694943999994</v>
      </c>
      <c r="AD47">
        <v>11.226333559999999</v>
      </c>
      <c r="AE47">
        <v>10.116147080000003</v>
      </c>
      <c r="AF47">
        <v>1.9662499999999996</v>
      </c>
      <c r="AG47">
        <v>12.090742559999999</v>
      </c>
      <c r="AH47">
        <v>46.922145399999998</v>
      </c>
      <c r="AI47">
        <v>9.7639099999999992</v>
      </c>
      <c r="AJ47">
        <v>0</v>
      </c>
      <c r="AK47">
        <v>15.571999999999997</v>
      </c>
      <c r="AL47">
        <v>0</v>
      </c>
      <c r="AM47">
        <v>4.9079790476190475</v>
      </c>
      <c r="AN47">
        <v>0.66954999999999998</v>
      </c>
      <c r="AO47">
        <v>8.6591231999999998</v>
      </c>
      <c r="AP47">
        <v>3.5370972000000003</v>
      </c>
      <c r="AQ47">
        <v>0</v>
      </c>
      <c r="AR47">
        <v>15.072470399999998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25.974325128551307</v>
      </c>
      <c r="BB47">
        <f t="shared" si="0"/>
        <v>681.77296158076388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2.9482009632983335</v>
      </c>
      <c r="L48">
        <v>349.99578283940031</v>
      </c>
      <c r="M48">
        <v>27.612456747404845</v>
      </c>
      <c r="N48">
        <v>36.243133679029704</v>
      </c>
      <c r="O48">
        <v>0</v>
      </c>
      <c r="P48">
        <v>37.743944636678201</v>
      </c>
      <c r="Q48">
        <v>6.6882817705854354</v>
      </c>
      <c r="R48">
        <v>13.008766911584619</v>
      </c>
      <c r="S48">
        <v>8.1008571428571425</v>
      </c>
      <c r="T48">
        <v>0</v>
      </c>
      <c r="U48">
        <v>53.534344974268969</v>
      </c>
      <c r="V48">
        <v>4.3694464675892206</v>
      </c>
      <c r="W48">
        <v>13.775406979431475</v>
      </c>
      <c r="X48">
        <v>45.26186181817414</v>
      </c>
      <c r="Y48">
        <v>0</v>
      </c>
      <c r="Z48">
        <v>4.04976</v>
      </c>
      <c r="AA48">
        <v>13.088087999999999</v>
      </c>
      <c r="AB48">
        <v>12.121704816000001</v>
      </c>
      <c r="AC48">
        <v>8.9164694943999994</v>
      </c>
      <c r="AD48">
        <v>11.226333559999999</v>
      </c>
      <c r="AE48">
        <v>10.116147080000003</v>
      </c>
      <c r="AF48">
        <v>1.9662499999999996</v>
      </c>
      <c r="AG48">
        <v>12.090742559999999</v>
      </c>
      <c r="AH48">
        <v>46.922145399999998</v>
      </c>
      <c r="AI48">
        <v>9.7639099999999992</v>
      </c>
      <c r="AJ48">
        <v>0</v>
      </c>
      <c r="AK48">
        <v>15.571999999999997</v>
      </c>
      <c r="AL48">
        <v>0</v>
      </c>
      <c r="AM48">
        <v>4.9079790476190475</v>
      </c>
      <c r="AN48">
        <v>0.66954999999999998</v>
      </c>
      <c r="AO48">
        <v>8.6591231999999998</v>
      </c>
      <c r="AP48">
        <v>3.5370972000000003</v>
      </c>
      <c r="AQ48">
        <v>0</v>
      </c>
      <c r="AR48">
        <v>15.072470399999998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28.910364987812279</v>
      </c>
      <c r="BB48">
        <f t="shared" si="0"/>
        <v>758.8380078049089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2.9481674328886029</v>
      </c>
      <c r="L49">
        <v>349.99578283940031</v>
      </c>
      <c r="M49">
        <v>27.612456747404845</v>
      </c>
      <c r="N49">
        <v>36.243133679029704</v>
      </c>
      <c r="O49">
        <v>0</v>
      </c>
      <c r="P49">
        <v>37.97311467158795</v>
      </c>
      <c r="Q49">
        <v>6.6882817705854354</v>
      </c>
      <c r="R49">
        <v>13.008766911584619</v>
      </c>
      <c r="S49">
        <v>8.1008571428571425</v>
      </c>
      <c r="T49">
        <v>0</v>
      </c>
      <c r="U49">
        <v>53.534344974268969</v>
      </c>
      <c r="V49">
        <v>4.3694464675892206</v>
      </c>
      <c r="W49">
        <v>13.775406979431475</v>
      </c>
      <c r="X49">
        <v>45.26186181817414</v>
      </c>
      <c r="Y49">
        <v>0</v>
      </c>
      <c r="Z49">
        <v>4.04976</v>
      </c>
      <c r="AA49">
        <v>13.088087999999999</v>
      </c>
      <c r="AB49">
        <v>8.0811365440000014</v>
      </c>
      <c r="AC49">
        <v>8.9164694943999994</v>
      </c>
      <c r="AD49">
        <v>11.226333559999999</v>
      </c>
      <c r="AE49">
        <v>10.116147080000003</v>
      </c>
      <c r="AF49">
        <v>1.9662499999999996</v>
      </c>
      <c r="AG49">
        <v>12.090742559999999</v>
      </c>
      <c r="AH49">
        <v>46.922145399999998</v>
      </c>
      <c r="AI49">
        <v>9.7639099999999992</v>
      </c>
      <c r="AJ49">
        <v>0</v>
      </c>
      <c r="AK49">
        <v>15.571999999999997</v>
      </c>
      <c r="AL49">
        <v>0</v>
      </c>
      <c r="AM49">
        <v>4.9079790476190475</v>
      </c>
      <c r="AN49">
        <v>0.66954999999999998</v>
      </c>
      <c r="AO49">
        <v>8.6591231999999998</v>
      </c>
      <c r="AP49">
        <v>3.5370972000000003</v>
      </c>
      <c r="AQ49">
        <v>0</v>
      </c>
      <c r="AR49">
        <v>15.072470399999998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28.770485581926444</v>
      </c>
      <c r="BB49">
        <f t="shared" si="0"/>
        <v>755.16645544329469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2.9481674328886029</v>
      </c>
      <c r="L50">
        <v>369.99436594725285</v>
      </c>
      <c r="M50">
        <v>27.612456747404845</v>
      </c>
      <c r="N50">
        <v>36.243133679029704</v>
      </c>
      <c r="O50">
        <v>0</v>
      </c>
      <c r="P50">
        <v>37.743944636678201</v>
      </c>
      <c r="Q50">
        <v>6.6879765909090914</v>
      </c>
      <c r="R50">
        <v>13.004382194244602</v>
      </c>
      <c r="S50">
        <v>8.0998947829899173</v>
      </c>
      <c r="T50">
        <v>0</v>
      </c>
      <c r="U50">
        <v>53.534344974268969</v>
      </c>
      <c r="V50">
        <v>4.3694464675892206</v>
      </c>
      <c r="W50">
        <v>13.775406979431475</v>
      </c>
      <c r="X50">
        <v>45.26186181817414</v>
      </c>
      <c r="Y50">
        <v>0</v>
      </c>
      <c r="Z50">
        <v>4.04976</v>
      </c>
      <c r="AA50">
        <v>13.088087999999999</v>
      </c>
      <c r="AB50">
        <v>8.0811365440000014</v>
      </c>
      <c r="AC50">
        <v>8.9164694943999994</v>
      </c>
      <c r="AD50">
        <v>11.226333559999999</v>
      </c>
      <c r="AE50">
        <v>10.116147080000003</v>
      </c>
      <c r="AF50">
        <v>1.9662499999999996</v>
      </c>
      <c r="AG50">
        <v>12.090742559999999</v>
      </c>
      <c r="AH50">
        <v>46.922145399999998</v>
      </c>
      <c r="AI50">
        <v>9.7639099999999992</v>
      </c>
      <c r="AJ50">
        <v>0</v>
      </c>
      <c r="AK50">
        <v>15.571999999999997</v>
      </c>
      <c r="AL50">
        <v>0</v>
      </c>
      <c r="AM50">
        <v>4.9079790476190475</v>
      </c>
      <c r="AN50">
        <v>0.66954999999999998</v>
      </c>
      <c r="AO50">
        <v>8.6591231999999998</v>
      </c>
      <c r="AP50">
        <v>2.98688208</v>
      </c>
      <c r="AQ50">
        <v>0</v>
      </c>
      <c r="AR50">
        <v>15.072470399999998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29.475622892364314</v>
      </c>
      <c r="BB50">
        <f t="shared" si="0"/>
        <v>773.67486382891605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2.94827460103394</v>
      </c>
      <c r="L51">
        <v>370.00199615384616</v>
      </c>
      <c r="M51">
        <v>27.612456747404845</v>
      </c>
      <c r="N51">
        <v>36.243133679029704</v>
      </c>
      <c r="O51">
        <v>0</v>
      </c>
      <c r="P51">
        <v>37.743944636678201</v>
      </c>
      <c r="Q51">
        <v>6.6882817705854354</v>
      </c>
      <c r="R51">
        <v>13.008766911584619</v>
      </c>
      <c r="S51">
        <v>8.1008571428571425</v>
      </c>
      <c r="T51">
        <v>0</v>
      </c>
      <c r="U51">
        <v>53.534344974268969</v>
      </c>
      <c r="V51">
        <v>4.3694464675892206</v>
      </c>
      <c r="W51">
        <v>13.775406979431475</v>
      </c>
      <c r="X51">
        <v>45.26186181817414</v>
      </c>
      <c r="Y51">
        <v>0</v>
      </c>
      <c r="Z51">
        <v>4.04976</v>
      </c>
      <c r="AA51">
        <v>13.088087999999999</v>
      </c>
      <c r="AB51">
        <v>8.0811365440000014</v>
      </c>
      <c r="AC51">
        <v>8.9164694943999994</v>
      </c>
      <c r="AD51">
        <v>11.226333559999999</v>
      </c>
      <c r="AE51">
        <v>10.116147080000003</v>
      </c>
      <c r="AF51">
        <v>1.9662499999999996</v>
      </c>
      <c r="AG51">
        <v>12.090742559999999</v>
      </c>
      <c r="AH51">
        <v>46.922145399999998</v>
      </c>
      <c r="AI51">
        <v>4.6866767999999999</v>
      </c>
      <c r="AJ51">
        <v>0</v>
      </c>
      <c r="AK51">
        <v>15.571999999999997</v>
      </c>
      <c r="AL51">
        <v>0</v>
      </c>
      <c r="AM51">
        <v>4.9079790476190475</v>
      </c>
      <c r="AN51">
        <v>0.66954999999999998</v>
      </c>
      <c r="AO51">
        <v>8.6591231999999998</v>
      </c>
      <c r="AP51">
        <v>2.98688208</v>
      </c>
      <c r="AQ51">
        <v>0</v>
      </c>
      <c r="AR51">
        <v>15.072470399999998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29.289779673249697</v>
      </c>
      <c r="BB51">
        <f t="shared" si="0"/>
        <v>768.79686347965287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2.9482532310119769</v>
      </c>
      <c r="L52">
        <v>370.00199615384616</v>
      </c>
      <c r="M52">
        <v>27.612456747404845</v>
      </c>
      <c r="N52">
        <v>36.243133679029704</v>
      </c>
      <c r="O52">
        <v>0</v>
      </c>
      <c r="P52">
        <v>37.743944636678201</v>
      </c>
      <c r="Q52">
        <v>6.6882817705854354</v>
      </c>
      <c r="R52">
        <v>13.008766911584619</v>
      </c>
      <c r="S52">
        <v>8.1008571428571425</v>
      </c>
      <c r="T52">
        <v>0</v>
      </c>
      <c r="U52">
        <v>53.534344974268969</v>
      </c>
      <c r="V52">
        <v>4.3694464675892206</v>
      </c>
      <c r="W52">
        <v>13.775406979431475</v>
      </c>
      <c r="X52">
        <v>45.26186181817414</v>
      </c>
      <c r="Y52">
        <v>0</v>
      </c>
      <c r="Z52">
        <v>4.04976</v>
      </c>
      <c r="AA52">
        <v>13.088087999999999</v>
      </c>
      <c r="AB52">
        <v>8.0811365440000014</v>
      </c>
      <c r="AC52">
        <v>8.9164694943999994</v>
      </c>
      <c r="AD52">
        <v>11.226333559999999</v>
      </c>
      <c r="AE52">
        <v>10.116147080000003</v>
      </c>
      <c r="AF52">
        <v>1.9662499999999996</v>
      </c>
      <c r="AG52">
        <v>12.090742559999999</v>
      </c>
      <c r="AH52">
        <v>46.922145399999998</v>
      </c>
      <c r="AI52">
        <v>4.6866767999999999</v>
      </c>
      <c r="AJ52">
        <v>0</v>
      </c>
      <c r="AK52">
        <v>15.571999999999997</v>
      </c>
      <c r="AL52">
        <v>0</v>
      </c>
      <c r="AM52">
        <v>4.9079790476190475</v>
      </c>
      <c r="AN52">
        <v>0.66954999999999998</v>
      </c>
      <c r="AO52">
        <v>8.6591231999999998</v>
      </c>
      <c r="AP52">
        <v>2.98688208</v>
      </c>
      <c r="AQ52">
        <v>0</v>
      </c>
      <c r="AR52">
        <v>15.072470399999998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29.289778886808989</v>
      </c>
      <c r="BB52">
        <f t="shared" si="0"/>
        <v>768.79684289607155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2.948112821274699</v>
      </c>
      <c r="L53">
        <v>268.99580527072226</v>
      </c>
      <c r="M53">
        <v>27.612456747404845</v>
      </c>
      <c r="N53">
        <v>36.243133679029704</v>
      </c>
      <c r="O53">
        <v>0</v>
      </c>
      <c r="P53">
        <v>37.743944636678201</v>
      </c>
      <c r="Q53">
        <v>6.6882817705854354</v>
      </c>
      <c r="R53">
        <v>13.008766911584619</v>
      </c>
      <c r="S53">
        <v>8.1008571428571425</v>
      </c>
      <c r="T53">
        <v>0</v>
      </c>
      <c r="U53">
        <v>53.534344974268969</v>
      </c>
      <c r="V53">
        <v>4.3694464675892206</v>
      </c>
      <c r="W53">
        <v>13.775406979431475</v>
      </c>
      <c r="X53">
        <v>45.26186181817414</v>
      </c>
      <c r="Y53">
        <v>0</v>
      </c>
      <c r="Z53">
        <v>4.04976</v>
      </c>
      <c r="AA53">
        <v>13.088087999999999</v>
      </c>
      <c r="AB53">
        <v>8.0811365440000014</v>
      </c>
      <c r="AC53">
        <v>8.9164694943999994</v>
      </c>
      <c r="AD53">
        <v>11.226333559999999</v>
      </c>
      <c r="AE53">
        <v>11.808731999999999</v>
      </c>
      <c r="AF53">
        <v>1.9662499999999996</v>
      </c>
      <c r="AG53">
        <v>12.090742559999999</v>
      </c>
      <c r="AH53">
        <v>46.922145399999998</v>
      </c>
      <c r="AI53">
        <v>4.6866767999999999</v>
      </c>
      <c r="AJ53">
        <v>0</v>
      </c>
      <c r="AK53">
        <v>15.571999999999997</v>
      </c>
      <c r="AL53">
        <v>0</v>
      </c>
      <c r="AM53">
        <v>4.9079790476190475</v>
      </c>
      <c r="AN53">
        <v>0.66954999999999998</v>
      </c>
      <c r="AO53">
        <v>8.6591231999999998</v>
      </c>
      <c r="AP53">
        <v>2.98688208</v>
      </c>
      <c r="AQ53">
        <v>0</v>
      </c>
      <c r="AR53">
        <v>15.072470399999998</v>
      </c>
      <c r="AS53">
        <v>9.6986229600000016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25.641753354549721</v>
      </c>
      <c r="BB53">
        <f t="shared" si="0"/>
        <v>673.04362791106962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2.948112821274699</v>
      </c>
      <c r="L54">
        <v>268.99580527072226</v>
      </c>
      <c r="M54">
        <v>27.612456747404845</v>
      </c>
      <c r="N54">
        <v>36.243133679029704</v>
      </c>
      <c r="O54">
        <v>0</v>
      </c>
      <c r="P54">
        <v>37.743944636678201</v>
      </c>
      <c r="Q54">
        <v>6.6882817705854354</v>
      </c>
      <c r="R54">
        <v>13.008766911584619</v>
      </c>
      <c r="S54">
        <v>8.1008571428571425</v>
      </c>
      <c r="T54">
        <v>0</v>
      </c>
      <c r="U54">
        <v>53.534344974268969</v>
      </c>
      <c r="V54">
        <v>4.3694464675892206</v>
      </c>
      <c r="W54">
        <v>13.775406979431475</v>
      </c>
      <c r="X54">
        <v>45.26186181817414</v>
      </c>
      <c r="Y54">
        <v>0</v>
      </c>
      <c r="Z54">
        <v>6.0321175200000008</v>
      </c>
      <c r="AA54">
        <v>13.088087999999999</v>
      </c>
      <c r="AB54">
        <v>8.0811365440000014</v>
      </c>
      <c r="AC54">
        <v>8.9164694943999994</v>
      </c>
      <c r="AD54">
        <v>11.226333559999999</v>
      </c>
      <c r="AE54">
        <v>11.808731999999999</v>
      </c>
      <c r="AF54">
        <v>1.9662499999999996</v>
      </c>
      <c r="AG54">
        <v>12.090742559999999</v>
      </c>
      <c r="AH54">
        <v>46.922145399999998</v>
      </c>
      <c r="AI54">
        <v>4.6866767999999999</v>
      </c>
      <c r="AJ54">
        <v>0</v>
      </c>
      <c r="AK54">
        <v>15.571999999999997</v>
      </c>
      <c r="AL54">
        <v>0</v>
      </c>
      <c r="AM54">
        <v>4.9079790476190475</v>
      </c>
      <c r="AN54">
        <v>0.66954999999999998</v>
      </c>
      <c r="AO54">
        <v>8.6591231999999998</v>
      </c>
      <c r="AP54">
        <v>2.98688208</v>
      </c>
      <c r="AQ54">
        <v>0</v>
      </c>
      <c r="AR54">
        <v>15.072470399999998</v>
      </c>
      <c r="AS54">
        <v>9.6986229600000016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25.71450575894972</v>
      </c>
      <c r="BB54">
        <f t="shared" si="0"/>
        <v>674.95323302666964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2.948112821274699</v>
      </c>
      <c r="L55">
        <v>268.99580527072226</v>
      </c>
      <c r="M55">
        <v>27.612456747404845</v>
      </c>
      <c r="N55">
        <v>36.243133679029704</v>
      </c>
      <c r="O55">
        <v>0</v>
      </c>
      <c r="P55">
        <v>37.97311467158795</v>
      </c>
      <c r="Q55">
        <v>6.6882817705854354</v>
      </c>
      <c r="R55">
        <v>13.008766911584619</v>
      </c>
      <c r="S55">
        <v>8.1008571428571425</v>
      </c>
      <c r="T55">
        <v>0</v>
      </c>
      <c r="U55">
        <v>53.534344974268969</v>
      </c>
      <c r="V55">
        <v>4.3694464675892206</v>
      </c>
      <c r="W55">
        <v>13.775406979431475</v>
      </c>
      <c r="X55">
        <v>45.26186181817414</v>
      </c>
      <c r="Y55">
        <v>0</v>
      </c>
      <c r="Z55">
        <v>6.0321175200000008</v>
      </c>
      <c r="AA55">
        <v>13.088087999999999</v>
      </c>
      <c r="AB55">
        <v>8.0811365440000014</v>
      </c>
      <c r="AC55">
        <v>8.9164694943999994</v>
      </c>
      <c r="AD55">
        <v>11.226333559999999</v>
      </c>
      <c r="AE55">
        <v>11.808731999999999</v>
      </c>
      <c r="AF55">
        <v>2.7224999999999997</v>
      </c>
      <c r="AG55">
        <v>12.090742559999999</v>
      </c>
      <c r="AH55">
        <v>46.922145399999998</v>
      </c>
      <c r="AI55">
        <v>4.6866767999999999</v>
      </c>
      <c r="AJ55">
        <v>0</v>
      </c>
      <c r="AK55">
        <v>15.571999999999997</v>
      </c>
      <c r="AL55">
        <v>0</v>
      </c>
      <c r="AM55">
        <v>4.9079790476190475</v>
      </c>
      <c r="AN55">
        <v>0.66954999999999998</v>
      </c>
      <c r="AO55">
        <v>8.6591231999999998</v>
      </c>
      <c r="AP55">
        <v>2.98688208</v>
      </c>
      <c r="AQ55">
        <v>0</v>
      </c>
      <c r="AR55">
        <v>15.072470399999998</v>
      </c>
      <c r="AS55">
        <v>9.6986229600000016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25.750670827628468</v>
      </c>
      <c r="BB55">
        <f t="shared" si="0"/>
        <v>675.90248799290066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2.948112821274699</v>
      </c>
      <c r="L56">
        <v>268.99580527072226</v>
      </c>
      <c r="M56">
        <v>27.612456747404845</v>
      </c>
      <c r="N56">
        <v>36.243133679029704</v>
      </c>
      <c r="O56">
        <v>0</v>
      </c>
      <c r="P56">
        <v>37.743944636678201</v>
      </c>
      <c r="Q56">
        <v>6.6882817705854354</v>
      </c>
      <c r="R56">
        <v>13.008766911584619</v>
      </c>
      <c r="S56">
        <v>8.1008571428571425</v>
      </c>
      <c r="T56">
        <v>0</v>
      </c>
      <c r="U56">
        <v>53.534344974268969</v>
      </c>
      <c r="V56">
        <v>4.3694464675892206</v>
      </c>
      <c r="W56">
        <v>13.775406979431475</v>
      </c>
      <c r="X56">
        <v>45.26186181817414</v>
      </c>
      <c r="Y56">
        <v>0</v>
      </c>
      <c r="Z56">
        <v>6.0321175200000008</v>
      </c>
      <c r="AA56">
        <v>13.088087999999999</v>
      </c>
      <c r="AB56">
        <v>8.0811365440000014</v>
      </c>
      <c r="AC56">
        <v>8.9164694943999994</v>
      </c>
      <c r="AD56">
        <v>11.226333559999999</v>
      </c>
      <c r="AE56">
        <v>11.808731999999999</v>
      </c>
      <c r="AF56">
        <v>2.7224999999999997</v>
      </c>
      <c r="AG56">
        <v>12.090742559999999</v>
      </c>
      <c r="AH56">
        <v>46.922145399999998</v>
      </c>
      <c r="AI56">
        <v>4.6866767999999999</v>
      </c>
      <c r="AJ56">
        <v>0</v>
      </c>
      <c r="AK56">
        <v>15.571999999999997</v>
      </c>
      <c r="AL56">
        <v>0</v>
      </c>
      <c r="AM56">
        <v>4.9079790476190475</v>
      </c>
      <c r="AN56">
        <v>0.66954999999999998</v>
      </c>
      <c r="AO56">
        <v>8.6591231999999998</v>
      </c>
      <c r="AP56">
        <v>2.98688208</v>
      </c>
      <c r="AQ56">
        <v>0</v>
      </c>
      <c r="AR56">
        <v>15.072470399999998</v>
      </c>
      <c r="AS56">
        <v>9.6986229600000016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25.742260287347285</v>
      </c>
      <c r="BB56">
        <f t="shared" si="0"/>
        <v>675.68172849827204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2.948112821274699</v>
      </c>
      <c r="L57">
        <v>268.99580527072226</v>
      </c>
      <c r="M57">
        <v>27.612456747404845</v>
      </c>
      <c r="N57">
        <v>36.243133679029704</v>
      </c>
      <c r="O57">
        <v>0</v>
      </c>
      <c r="P57">
        <v>37.743944636678201</v>
      </c>
      <c r="Q57">
        <v>6.6882817705854354</v>
      </c>
      <c r="R57">
        <v>13.008766911584619</v>
      </c>
      <c r="S57">
        <v>8.1008571428571425</v>
      </c>
      <c r="T57">
        <v>0</v>
      </c>
      <c r="U57">
        <v>53.534344974268969</v>
      </c>
      <c r="V57">
        <v>4.3694464675892206</v>
      </c>
      <c r="W57">
        <v>13.775406979431475</v>
      </c>
      <c r="X57">
        <v>45.26186181817414</v>
      </c>
      <c r="Y57">
        <v>0</v>
      </c>
      <c r="Z57">
        <v>6.0321175200000008</v>
      </c>
      <c r="AA57">
        <v>13.088087999999999</v>
      </c>
      <c r="AB57">
        <v>8.0811365440000014</v>
      </c>
      <c r="AC57">
        <v>8.9164694943999994</v>
      </c>
      <c r="AD57">
        <v>11.226333559999999</v>
      </c>
      <c r="AE57">
        <v>11.808731999999999</v>
      </c>
      <c r="AF57">
        <v>2.7224999999999997</v>
      </c>
      <c r="AG57">
        <v>12.090742559999999</v>
      </c>
      <c r="AH57">
        <v>46.922145399999998</v>
      </c>
      <c r="AI57">
        <v>4.6866767999999999</v>
      </c>
      <c r="AJ57">
        <v>0</v>
      </c>
      <c r="AK57">
        <v>15.571999999999997</v>
      </c>
      <c r="AL57">
        <v>0</v>
      </c>
      <c r="AM57">
        <v>4.9079790476190475</v>
      </c>
      <c r="AN57">
        <v>0.66954999999999998</v>
      </c>
      <c r="AO57">
        <v>8.6591231999999998</v>
      </c>
      <c r="AP57">
        <v>2.98688208</v>
      </c>
      <c r="AQ57">
        <v>0</v>
      </c>
      <c r="AR57">
        <v>15.072470399999998</v>
      </c>
      <c r="AS57">
        <v>9.6986229600000016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25.742260287347285</v>
      </c>
      <c r="BB57">
        <f t="shared" si="0"/>
        <v>675.68172849827204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2.94811317087983</v>
      </c>
      <c r="L58">
        <v>312.00228096630434</v>
      </c>
      <c r="M58">
        <v>27.612456747404845</v>
      </c>
      <c r="N58">
        <v>36.243133679029704</v>
      </c>
      <c r="O58">
        <v>0</v>
      </c>
      <c r="P58">
        <v>37.743944636678201</v>
      </c>
      <c r="Q58">
        <v>6.6882817705854354</v>
      </c>
      <c r="R58">
        <v>13.008766911584619</v>
      </c>
      <c r="S58">
        <v>8.1008571428571425</v>
      </c>
      <c r="T58">
        <v>0</v>
      </c>
      <c r="U58">
        <v>53.534344974268969</v>
      </c>
      <c r="V58">
        <v>4.3694464675892206</v>
      </c>
      <c r="W58">
        <v>13.775406979431475</v>
      </c>
      <c r="X58">
        <v>45.26186181817414</v>
      </c>
      <c r="Y58">
        <v>0</v>
      </c>
      <c r="Z58">
        <v>6.0321175200000008</v>
      </c>
      <c r="AA58">
        <v>13.088087999999999</v>
      </c>
      <c r="AB58">
        <v>8.0811365440000014</v>
      </c>
      <c r="AC58">
        <v>8.9164694943999994</v>
      </c>
      <c r="AD58">
        <v>11.226333559999999</v>
      </c>
      <c r="AE58">
        <v>11.808731999999999</v>
      </c>
      <c r="AF58">
        <v>2.7224999999999997</v>
      </c>
      <c r="AG58">
        <v>12.090742559999999</v>
      </c>
      <c r="AH58">
        <v>46.922145399999998</v>
      </c>
      <c r="AI58">
        <v>4.6866767999999999</v>
      </c>
      <c r="AJ58">
        <v>0</v>
      </c>
      <c r="AK58">
        <v>15.571999999999997</v>
      </c>
      <c r="AL58">
        <v>0</v>
      </c>
      <c r="AM58">
        <v>4.9079790476190475</v>
      </c>
      <c r="AN58">
        <v>0.66954999999999998</v>
      </c>
      <c r="AO58">
        <v>8.6591231999999998</v>
      </c>
      <c r="AP58">
        <v>2.98688208</v>
      </c>
      <c r="AQ58">
        <v>0</v>
      </c>
      <c r="AR58">
        <v>15.072470399999998</v>
      </c>
      <c r="AS58">
        <v>9.6986229600000016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27.320597958294407</v>
      </c>
      <c r="BB58">
        <f t="shared" si="0"/>
        <v>717.10986687251216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2.9481798821490464</v>
      </c>
      <c r="L59">
        <v>377.99520845841539</v>
      </c>
      <c r="M59">
        <v>27.612456747404845</v>
      </c>
      <c r="N59">
        <v>36.243133679029704</v>
      </c>
      <c r="O59">
        <v>0</v>
      </c>
      <c r="P59">
        <v>37.743944636678201</v>
      </c>
      <c r="Q59">
        <v>6.6882817705854354</v>
      </c>
      <c r="R59">
        <v>13.008766911584619</v>
      </c>
      <c r="S59">
        <v>8.1008571428571425</v>
      </c>
      <c r="T59">
        <v>0</v>
      </c>
      <c r="U59">
        <v>53.534344974268969</v>
      </c>
      <c r="V59">
        <v>4.3694464675892206</v>
      </c>
      <c r="W59">
        <v>13.775406979431475</v>
      </c>
      <c r="X59">
        <v>45.26186181817414</v>
      </c>
      <c r="Y59">
        <v>0</v>
      </c>
      <c r="Z59">
        <v>6.0321175200000008</v>
      </c>
      <c r="AA59">
        <v>13.088087999999999</v>
      </c>
      <c r="AB59">
        <v>12.121704816000001</v>
      </c>
      <c r="AC59">
        <v>8.9164694943999994</v>
      </c>
      <c r="AD59">
        <v>11.226333559999999</v>
      </c>
      <c r="AE59">
        <v>11.808731999999999</v>
      </c>
      <c r="AF59">
        <v>2.7224999999999997</v>
      </c>
      <c r="AG59">
        <v>12.090742559999999</v>
      </c>
      <c r="AH59">
        <v>46.922145399999998</v>
      </c>
      <c r="AI59">
        <v>4.6866767999999999</v>
      </c>
      <c r="AJ59">
        <v>0</v>
      </c>
      <c r="AK59">
        <v>15.571999999999997</v>
      </c>
      <c r="AL59">
        <v>0</v>
      </c>
      <c r="AM59">
        <v>4.9079790476190475</v>
      </c>
      <c r="AN59">
        <v>0.66954999999999998</v>
      </c>
      <c r="AO59">
        <v>8.6591231999999998</v>
      </c>
      <c r="AP59">
        <v>1.0218280800000001</v>
      </c>
      <c r="AQ59">
        <v>0</v>
      </c>
      <c r="AR59">
        <v>15.072470399999998</v>
      </c>
      <c r="AS59">
        <v>9.6986229600000016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29.818711923655002</v>
      </c>
      <c r="BB59">
        <f t="shared" si="0"/>
        <v>782.68026138253197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2.94811317087983</v>
      </c>
      <c r="L60">
        <v>407.99531455147314</v>
      </c>
      <c r="M60">
        <v>27.612456747404845</v>
      </c>
      <c r="N60">
        <v>36.243133679029704</v>
      </c>
      <c r="O60">
        <v>0</v>
      </c>
      <c r="P60">
        <v>37.743944636678201</v>
      </c>
      <c r="Q60">
        <v>6.6882817705854354</v>
      </c>
      <c r="R60">
        <v>13.008766911584619</v>
      </c>
      <c r="S60">
        <v>8.1008571428571425</v>
      </c>
      <c r="T60">
        <v>0</v>
      </c>
      <c r="U60">
        <v>53.534344974268969</v>
      </c>
      <c r="V60">
        <v>4.3694464675892206</v>
      </c>
      <c r="W60">
        <v>13.775406979431475</v>
      </c>
      <c r="X60">
        <v>45.26186181817414</v>
      </c>
      <c r="Y60">
        <v>0</v>
      </c>
      <c r="Z60">
        <v>6.0321175200000008</v>
      </c>
      <c r="AA60">
        <v>13.088087999999999</v>
      </c>
      <c r="AB60">
        <v>12.121704816000001</v>
      </c>
      <c r="AC60">
        <v>8.9164694943999994</v>
      </c>
      <c r="AD60">
        <v>11.226333559999999</v>
      </c>
      <c r="AE60">
        <v>11.808731999999999</v>
      </c>
      <c r="AF60">
        <v>2.7224999999999997</v>
      </c>
      <c r="AG60">
        <v>12.090742559999999</v>
      </c>
      <c r="AH60">
        <v>46.922145399999998</v>
      </c>
      <c r="AI60">
        <v>4.6866767999999999</v>
      </c>
      <c r="AJ60">
        <v>0</v>
      </c>
      <c r="AK60">
        <v>15.571999999999997</v>
      </c>
      <c r="AL60">
        <v>0</v>
      </c>
      <c r="AM60">
        <v>4.9079790476190475</v>
      </c>
      <c r="AN60">
        <v>0.66954999999999998</v>
      </c>
      <c r="AO60">
        <v>8.6591231999999998</v>
      </c>
      <c r="AP60">
        <v>1.0218280800000001</v>
      </c>
      <c r="AQ60">
        <v>0</v>
      </c>
      <c r="AR60">
        <v>15.072470399999998</v>
      </c>
      <c r="AS60">
        <v>9.6986229600000016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30.919713368191381</v>
      </c>
      <c r="BB60">
        <f t="shared" si="0"/>
        <v>811.57929931978424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2.9482009632983335</v>
      </c>
      <c r="L61">
        <v>418.00247852907637</v>
      </c>
      <c r="M61">
        <v>27.612456747404845</v>
      </c>
      <c r="N61">
        <v>36.243133679029704</v>
      </c>
      <c r="O61">
        <v>0</v>
      </c>
      <c r="P61">
        <v>37.743944636678201</v>
      </c>
      <c r="Q61">
        <v>6.6882817705854354</v>
      </c>
      <c r="R61">
        <v>13.008766911584619</v>
      </c>
      <c r="S61">
        <v>8.1008571428571425</v>
      </c>
      <c r="T61">
        <v>0</v>
      </c>
      <c r="U61">
        <v>53.534344974268969</v>
      </c>
      <c r="V61">
        <v>4.3694464675892206</v>
      </c>
      <c r="W61">
        <v>13.775406979431475</v>
      </c>
      <c r="X61">
        <v>45.26186181817414</v>
      </c>
      <c r="Y61">
        <v>0</v>
      </c>
      <c r="Z61">
        <v>6.0321175200000008</v>
      </c>
      <c r="AA61">
        <v>13.088087999999999</v>
      </c>
      <c r="AB61">
        <v>12.121704816000001</v>
      </c>
      <c r="AC61">
        <v>8.9164694943999994</v>
      </c>
      <c r="AD61">
        <v>11.226333559999999</v>
      </c>
      <c r="AE61">
        <v>10.116147080000003</v>
      </c>
      <c r="AF61">
        <v>2.7224999999999997</v>
      </c>
      <c r="AG61">
        <v>12.090742559999999</v>
      </c>
      <c r="AH61">
        <v>46.922145399999998</v>
      </c>
      <c r="AI61">
        <v>4.6866767999999999</v>
      </c>
      <c r="AJ61">
        <v>0</v>
      </c>
      <c r="AK61">
        <v>15.571999999999997</v>
      </c>
      <c r="AL61">
        <v>0</v>
      </c>
      <c r="AM61">
        <v>4.9079790476190475</v>
      </c>
      <c r="AN61">
        <v>0.66954999999999998</v>
      </c>
      <c r="AO61">
        <v>8.6591231999999998</v>
      </c>
      <c r="AP61">
        <v>1.0218280800000001</v>
      </c>
      <c r="AQ61">
        <v>0</v>
      </c>
      <c r="AR61">
        <v>15.072470399999998</v>
      </c>
      <c r="AS61">
        <v>9.6986229600000016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31.224861727273236</v>
      </c>
      <c r="BB61">
        <f t="shared" si="0"/>
        <v>819.58881781072421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2.9482009632983335</v>
      </c>
      <c r="L62">
        <v>415.00245087806462</v>
      </c>
      <c r="M62">
        <v>27.612456747404845</v>
      </c>
      <c r="N62">
        <v>36.243133679029704</v>
      </c>
      <c r="O62">
        <v>0</v>
      </c>
      <c r="P62">
        <v>37.743944636678201</v>
      </c>
      <c r="Q62">
        <v>6.6882817705854354</v>
      </c>
      <c r="R62">
        <v>13.008766911584619</v>
      </c>
      <c r="S62">
        <v>8.1008571428571425</v>
      </c>
      <c r="T62">
        <v>0</v>
      </c>
      <c r="U62">
        <v>53.534344974268969</v>
      </c>
      <c r="V62">
        <v>4.3694464675892206</v>
      </c>
      <c r="W62">
        <v>13.775406979431475</v>
      </c>
      <c r="X62">
        <v>45.26186181817414</v>
      </c>
      <c r="Y62">
        <v>0</v>
      </c>
      <c r="Z62">
        <v>6.0321175200000008</v>
      </c>
      <c r="AA62">
        <v>13.088087999999999</v>
      </c>
      <c r="AB62">
        <v>12.121704816000001</v>
      </c>
      <c r="AC62">
        <v>8.9164694943999994</v>
      </c>
      <c r="AD62">
        <v>11.226333559999999</v>
      </c>
      <c r="AE62">
        <v>10.116147080000003</v>
      </c>
      <c r="AF62">
        <v>2.7224999999999997</v>
      </c>
      <c r="AG62">
        <v>12.090742559999999</v>
      </c>
      <c r="AH62">
        <v>46.922145399999998</v>
      </c>
      <c r="AI62">
        <v>4.6866767999999999</v>
      </c>
      <c r="AJ62">
        <v>0</v>
      </c>
      <c r="AK62">
        <v>15.571999999999997</v>
      </c>
      <c r="AL62">
        <v>0</v>
      </c>
      <c r="AM62">
        <v>4.9079790476190475</v>
      </c>
      <c r="AN62">
        <v>0.66954999999999998</v>
      </c>
      <c r="AO62">
        <v>8.6591231999999998</v>
      </c>
      <c r="AP62">
        <v>1.0218280800000001</v>
      </c>
      <c r="AQ62">
        <v>0</v>
      </c>
      <c r="AR62">
        <v>15.072470399999998</v>
      </c>
      <c r="AS62">
        <v>9.6986229600000016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31.114760712468041</v>
      </c>
      <c r="BB62">
        <f t="shared" si="0"/>
        <v>816.6988911745176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2.9482009632983335</v>
      </c>
      <c r="L63">
        <v>379.00209355340439</v>
      </c>
      <c r="M63">
        <v>27.612456747404845</v>
      </c>
      <c r="N63">
        <v>36.243133679029704</v>
      </c>
      <c r="O63">
        <v>0</v>
      </c>
      <c r="P63">
        <v>37.743944636678201</v>
      </c>
      <c r="Q63">
        <v>6.6882817705854354</v>
      </c>
      <c r="R63">
        <v>13.008766911584619</v>
      </c>
      <c r="S63">
        <v>8.1008571428571425</v>
      </c>
      <c r="T63">
        <v>0</v>
      </c>
      <c r="U63">
        <v>53.534344974268969</v>
      </c>
      <c r="V63">
        <v>3.9505705645161284</v>
      </c>
      <c r="W63">
        <v>13.775406979431475</v>
      </c>
      <c r="X63">
        <v>45.26186181817414</v>
      </c>
      <c r="Y63">
        <v>0</v>
      </c>
      <c r="Z63">
        <v>6.0746399999999996</v>
      </c>
      <c r="AA63">
        <v>13.088087999999999</v>
      </c>
      <c r="AB63">
        <v>12.121704816000001</v>
      </c>
      <c r="AC63">
        <v>8.9164694943999994</v>
      </c>
      <c r="AD63">
        <v>11.226333559999999</v>
      </c>
      <c r="AE63">
        <v>10.116147080000003</v>
      </c>
      <c r="AF63">
        <v>2.7224999999999997</v>
      </c>
      <c r="AG63">
        <v>12.090742559999999</v>
      </c>
      <c r="AH63">
        <v>46.922145399999998</v>
      </c>
      <c r="AI63">
        <v>4.6866767999999999</v>
      </c>
      <c r="AJ63">
        <v>0</v>
      </c>
      <c r="AK63">
        <v>15.571999999999997</v>
      </c>
      <c r="AL63">
        <v>0</v>
      </c>
      <c r="AM63">
        <v>4.9079790476190475</v>
      </c>
      <c r="AN63">
        <v>0.66954999999999998</v>
      </c>
      <c r="AO63">
        <v>8.6591231999999998</v>
      </c>
      <c r="AP63">
        <v>2.98688208</v>
      </c>
      <c r="AQ63">
        <v>0</v>
      </c>
      <c r="AR63">
        <v>15.072470399999998</v>
      </c>
      <c r="AS63">
        <v>9.6986229600000016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29.851853102828201</v>
      </c>
      <c r="BB63">
        <f t="shared" si="0"/>
        <v>783.55014203642418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2.9482009632983335</v>
      </c>
      <c r="L64">
        <v>367.99606453299862</v>
      </c>
      <c r="M64">
        <v>27.612456747404845</v>
      </c>
      <c r="N64">
        <v>36.243133679029704</v>
      </c>
      <c r="O64">
        <v>0</v>
      </c>
      <c r="P64">
        <v>37.743944636678201</v>
      </c>
      <c r="Q64">
        <v>6.6882817705854354</v>
      </c>
      <c r="R64">
        <v>13.008766911584619</v>
      </c>
      <c r="S64">
        <v>8.1008571428571425</v>
      </c>
      <c r="T64">
        <v>0</v>
      </c>
      <c r="U64">
        <v>53.534344974268969</v>
      </c>
      <c r="V64">
        <v>3.9505705645161284</v>
      </c>
      <c r="W64">
        <v>13.775406979431475</v>
      </c>
      <c r="X64">
        <v>45.26186181817414</v>
      </c>
      <c r="Y64">
        <v>0</v>
      </c>
      <c r="Z64">
        <v>6.0746399999999996</v>
      </c>
      <c r="AA64">
        <v>13.088087999999999</v>
      </c>
      <c r="AB64">
        <v>12.121704816000001</v>
      </c>
      <c r="AC64">
        <v>8.9164694943999994</v>
      </c>
      <c r="AD64">
        <v>11.226333559999999</v>
      </c>
      <c r="AE64">
        <v>10.116147080000003</v>
      </c>
      <c r="AF64">
        <v>2.7224999999999997</v>
      </c>
      <c r="AG64">
        <v>12.090742559999999</v>
      </c>
      <c r="AH64">
        <v>46.922145399999998</v>
      </c>
      <c r="AI64">
        <v>4.6866767999999999</v>
      </c>
      <c r="AJ64">
        <v>0</v>
      </c>
      <c r="AK64">
        <v>15.571999999999997</v>
      </c>
      <c r="AL64">
        <v>0</v>
      </c>
      <c r="AM64">
        <v>4.9079790476190475</v>
      </c>
      <c r="AN64">
        <v>0.66954999999999998</v>
      </c>
      <c r="AO64">
        <v>8.6591231999999998</v>
      </c>
      <c r="AP64">
        <v>2.98688208</v>
      </c>
      <c r="AQ64">
        <v>0</v>
      </c>
      <c r="AR64">
        <v>15.072470399999998</v>
      </c>
      <c r="AS64">
        <v>9.6986229600000016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29.447931837723146</v>
      </c>
      <c r="BB64">
        <f t="shared" si="0"/>
        <v>772.94803428112346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2.9482009632983335</v>
      </c>
      <c r="L65">
        <v>364.99605820565705</v>
      </c>
      <c r="M65">
        <v>27.612456747404845</v>
      </c>
      <c r="N65">
        <v>36.243133679029704</v>
      </c>
      <c r="O65">
        <v>0</v>
      </c>
      <c r="P65">
        <v>37.743944636678201</v>
      </c>
      <c r="Q65">
        <v>6.6882817705854354</v>
      </c>
      <c r="R65">
        <v>13.008766911584619</v>
      </c>
      <c r="S65">
        <v>8.1008571428571425</v>
      </c>
      <c r="T65">
        <v>0</v>
      </c>
      <c r="U65">
        <v>53.534344974268969</v>
      </c>
      <c r="V65">
        <v>3.9505705645161284</v>
      </c>
      <c r="W65">
        <v>13.775406979431475</v>
      </c>
      <c r="X65">
        <v>45.26186181817414</v>
      </c>
      <c r="Y65">
        <v>0</v>
      </c>
      <c r="Z65">
        <v>4.0214116799999999</v>
      </c>
      <c r="AA65">
        <v>13.088087999999999</v>
      </c>
      <c r="AB65">
        <v>12.121704816000001</v>
      </c>
      <c r="AC65">
        <v>8.9164694943999994</v>
      </c>
      <c r="AD65">
        <v>11.226333559999999</v>
      </c>
      <c r="AE65">
        <v>10.116147080000003</v>
      </c>
      <c r="AF65">
        <v>2.7224999999999997</v>
      </c>
      <c r="AG65">
        <v>12.090742559999999</v>
      </c>
      <c r="AH65">
        <v>46.922145399999998</v>
      </c>
      <c r="AI65">
        <v>4.6866767999999999</v>
      </c>
      <c r="AJ65">
        <v>0</v>
      </c>
      <c r="AK65">
        <v>15.571999999999997</v>
      </c>
      <c r="AL65">
        <v>0</v>
      </c>
      <c r="AM65">
        <v>4.9079790476190475</v>
      </c>
      <c r="AN65">
        <v>0.66954999999999998</v>
      </c>
      <c r="AO65">
        <v>8.6591231999999998</v>
      </c>
      <c r="AP65">
        <v>2.98688208</v>
      </c>
      <c r="AQ65">
        <v>0</v>
      </c>
      <c r="AR65">
        <v>15.072470399999998</v>
      </c>
      <c r="AS65">
        <v>9.6986229600000016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29.26247815069398</v>
      </c>
      <c r="BB65">
        <f t="shared" si="0"/>
        <v>768.08025332081104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2.9482009632983335</v>
      </c>
      <c r="L66">
        <v>364.00192924205999</v>
      </c>
      <c r="M66">
        <v>27.612456747404845</v>
      </c>
      <c r="N66">
        <v>36.243133679029704</v>
      </c>
      <c r="O66">
        <v>0</v>
      </c>
      <c r="P66">
        <v>37.743944636678201</v>
      </c>
      <c r="Q66">
        <v>6.6882817705854354</v>
      </c>
      <c r="R66">
        <v>13.008766911584619</v>
      </c>
      <c r="S66">
        <v>8.1008571428571425</v>
      </c>
      <c r="T66">
        <v>0</v>
      </c>
      <c r="U66">
        <v>53.534344974268969</v>
      </c>
      <c r="V66">
        <v>3.9505705645161284</v>
      </c>
      <c r="W66">
        <v>13.775406979431475</v>
      </c>
      <c r="X66">
        <v>45.26186181817414</v>
      </c>
      <c r="Y66">
        <v>0</v>
      </c>
      <c r="Z66">
        <v>4.0214116799999999</v>
      </c>
      <c r="AA66">
        <v>13.088087999999999</v>
      </c>
      <c r="AB66">
        <v>12.121704816000001</v>
      </c>
      <c r="AC66">
        <v>8.9164694943999994</v>
      </c>
      <c r="AD66">
        <v>11.226333559999999</v>
      </c>
      <c r="AE66">
        <v>10.116147080000003</v>
      </c>
      <c r="AF66">
        <v>2.7224999999999997</v>
      </c>
      <c r="AG66">
        <v>12.090742559999999</v>
      </c>
      <c r="AH66">
        <v>46.922145399999998</v>
      </c>
      <c r="AI66">
        <v>4.6866767999999999</v>
      </c>
      <c r="AJ66">
        <v>0</v>
      </c>
      <c r="AK66">
        <v>15.571999999999997</v>
      </c>
      <c r="AL66">
        <v>0</v>
      </c>
      <c r="AM66">
        <v>4.9079790476190475</v>
      </c>
      <c r="AN66">
        <v>0.66954999999999998</v>
      </c>
      <c r="AO66">
        <v>8.6591231999999998</v>
      </c>
      <c r="AP66">
        <v>2.98688208</v>
      </c>
      <c r="AQ66">
        <v>0</v>
      </c>
      <c r="AR66">
        <v>15.072470399999998</v>
      </c>
      <c r="AS66">
        <v>9.6986229600000016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29.225993617724825</v>
      </c>
      <c r="BB66">
        <f t="shared" si="0"/>
        <v>767.12260889018307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2.9482009632983335</v>
      </c>
      <c r="L67">
        <v>367.99606453299862</v>
      </c>
      <c r="M67">
        <v>27.612456747404845</v>
      </c>
      <c r="N67">
        <v>36.243133679029704</v>
      </c>
      <c r="O67">
        <v>0</v>
      </c>
      <c r="P67">
        <v>37.743944636678201</v>
      </c>
      <c r="Q67">
        <v>3.3534868030447185</v>
      </c>
      <c r="R67">
        <v>13.008766911584619</v>
      </c>
      <c r="S67">
        <v>8.1008571428571425</v>
      </c>
      <c r="T67">
        <v>0</v>
      </c>
      <c r="U67">
        <v>53.534344974268969</v>
      </c>
      <c r="V67">
        <v>3.9505705645161284</v>
      </c>
      <c r="W67">
        <v>13.775406979431475</v>
      </c>
      <c r="X67">
        <v>45.26186181817414</v>
      </c>
      <c r="Y67">
        <v>0</v>
      </c>
      <c r="Z67">
        <v>4.0214116799999999</v>
      </c>
      <c r="AA67">
        <v>13.088087999999999</v>
      </c>
      <c r="AB67">
        <v>12.121704816000001</v>
      </c>
      <c r="AC67">
        <v>8.9164694943999994</v>
      </c>
      <c r="AD67">
        <v>11.226333559999999</v>
      </c>
      <c r="AE67">
        <v>10.116147080000003</v>
      </c>
      <c r="AF67">
        <v>2.7224999999999997</v>
      </c>
      <c r="AG67">
        <v>12.090742559999999</v>
      </c>
      <c r="AH67">
        <v>46.922145399999998</v>
      </c>
      <c r="AI67">
        <v>4.6866767999999999</v>
      </c>
      <c r="AJ67">
        <v>0</v>
      </c>
      <c r="AK67">
        <v>15.571999999999997</v>
      </c>
      <c r="AL67">
        <v>0</v>
      </c>
      <c r="AM67">
        <v>4.9079790476190475</v>
      </c>
      <c r="AN67">
        <v>0.66954999999999998</v>
      </c>
      <c r="AO67">
        <v>8.6591231999999998</v>
      </c>
      <c r="AP67">
        <v>2.98688208</v>
      </c>
      <c r="AQ67">
        <v>0</v>
      </c>
      <c r="AR67">
        <v>15.072470399999998</v>
      </c>
      <c r="AS67">
        <v>9.6986229600000016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29.250191276386055</v>
      </c>
      <c r="BB67">
        <f t="shared" si="0"/>
        <v>767.75775155491976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2.9482009632983335</v>
      </c>
      <c r="L68">
        <v>352.99603210742026</v>
      </c>
      <c r="M68">
        <v>27.612456747404845</v>
      </c>
      <c r="N68">
        <v>36.243133679029704</v>
      </c>
      <c r="O68">
        <v>0</v>
      </c>
      <c r="P68">
        <v>37.743944636678201</v>
      </c>
      <c r="Q68">
        <v>3.3534868030447185</v>
      </c>
      <c r="R68">
        <v>13.008766911584619</v>
      </c>
      <c r="S68">
        <v>8.1008571428571425</v>
      </c>
      <c r="T68">
        <v>0</v>
      </c>
      <c r="U68">
        <v>53.534344974268969</v>
      </c>
      <c r="V68">
        <v>3.9505705645161284</v>
      </c>
      <c r="W68">
        <v>13.775406979431475</v>
      </c>
      <c r="X68">
        <v>45.26186181817414</v>
      </c>
      <c r="Y68">
        <v>0</v>
      </c>
      <c r="Z68">
        <v>4.0214116799999999</v>
      </c>
      <c r="AA68">
        <v>13.088087999999999</v>
      </c>
      <c r="AB68">
        <v>12.121704816000001</v>
      </c>
      <c r="AC68">
        <v>8.9164694943999994</v>
      </c>
      <c r="AD68">
        <v>11.226333559999999</v>
      </c>
      <c r="AE68">
        <v>10.116147080000003</v>
      </c>
      <c r="AF68">
        <v>2.7224999999999997</v>
      </c>
      <c r="AG68">
        <v>12.090742559999999</v>
      </c>
      <c r="AH68">
        <v>46.922145399999998</v>
      </c>
      <c r="AI68">
        <v>4.6866767999999999</v>
      </c>
      <c r="AJ68">
        <v>0</v>
      </c>
      <c r="AK68">
        <v>15.571999999999997</v>
      </c>
      <c r="AL68">
        <v>0</v>
      </c>
      <c r="AM68">
        <v>4.9079790476190475</v>
      </c>
      <c r="AN68">
        <v>0.66954999999999998</v>
      </c>
      <c r="AO68">
        <v>8.6591231999999998</v>
      </c>
      <c r="AP68">
        <v>2.98688208</v>
      </c>
      <c r="AQ68">
        <v>0</v>
      </c>
      <c r="AR68">
        <v>15.072470399999998</v>
      </c>
      <c r="AS68">
        <v>9.6986229600000016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28.699690086286886</v>
      </c>
      <c r="BB68">
        <f t="shared" ref="BB68:BB99" si="1">SUM(B68:AZ68)-BA68</f>
        <v>753.30822031944058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2.9482009632983335</v>
      </c>
      <c r="L69">
        <v>349.00175460161404</v>
      </c>
      <c r="M69">
        <v>27.612456747404845</v>
      </c>
      <c r="N69">
        <v>36.243133679029704</v>
      </c>
      <c r="O69">
        <v>0</v>
      </c>
      <c r="P69">
        <v>37.743944636678201</v>
      </c>
      <c r="Q69">
        <v>3.3534868030447185</v>
      </c>
      <c r="R69">
        <v>13.008766911584619</v>
      </c>
      <c r="S69">
        <v>8.1008571428571425</v>
      </c>
      <c r="T69">
        <v>0</v>
      </c>
      <c r="U69">
        <v>53.534344974268969</v>
      </c>
      <c r="V69">
        <v>3.9505705645161284</v>
      </c>
      <c r="W69">
        <v>13.775406979431475</v>
      </c>
      <c r="X69">
        <v>45.26186181817414</v>
      </c>
      <c r="Y69">
        <v>0</v>
      </c>
      <c r="Z69">
        <v>4.0214116799999999</v>
      </c>
      <c r="AA69">
        <v>13.088087999999999</v>
      </c>
      <c r="AB69">
        <v>12.121704816000001</v>
      </c>
      <c r="AC69">
        <v>8.9164694943999994</v>
      </c>
      <c r="AD69">
        <v>11.226333559999999</v>
      </c>
      <c r="AE69">
        <v>10.116147080000003</v>
      </c>
      <c r="AF69">
        <v>2.7224999999999997</v>
      </c>
      <c r="AG69">
        <v>12.090742559999999</v>
      </c>
      <c r="AH69">
        <v>46.922145399999998</v>
      </c>
      <c r="AI69">
        <v>5.8583460000000001</v>
      </c>
      <c r="AJ69">
        <v>0</v>
      </c>
      <c r="AK69">
        <v>15.571999999999997</v>
      </c>
      <c r="AL69">
        <v>0</v>
      </c>
      <c r="AM69">
        <v>4.9079790476190475</v>
      </c>
      <c r="AN69">
        <v>0.66954999999999998</v>
      </c>
      <c r="AO69">
        <v>8.6591231999999998</v>
      </c>
      <c r="AP69">
        <v>2.98688208</v>
      </c>
      <c r="AQ69">
        <v>0</v>
      </c>
      <c r="AR69">
        <v>15.072470399999998</v>
      </c>
      <c r="AS69">
        <v>9.6986229600000016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28.596100269401497</v>
      </c>
      <c r="BB69">
        <f t="shared" si="1"/>
        <v>750.58920183051976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2.9482009632983335</v>
      </c>
      <c r="L70">
        <v>347.99508899908454</v>
      </c>
      <c r="M70">
        <v>27.612456747404845</v>
      </c>
      <c r="N70">
        <v>36.243133679029704</v>
      </c>
      <c r="O70">
        <v>0</v>
      </c>
      <c r="P70">
        <v>37.743944636678201</v>
      </c>
      <c r="Q70">
        <v>3.3534868030447185</v>
      </c>
      <c r="R70">
        <v>13.008766911584619</v>
      </c>
      <c r="S70">
        <v>8.1008571428571425</v>
      </c>
      <c r="T70">
        <v>0</v>
      </c>
      <c r="U70">
        <v>53.534344974268969</v>
      </c>
      <c r="V70">
        <v>3.9505705645161284</v>
      </c>
      <c r="W70">
        <v>13.775406979431475</v>
      </c>
      <c r="X70">
        <v>45.26186181817414</v>
      </c>
      <c r="Y70">
        <v>0</v>
      </c>
      <c r="Z70">
        <v>4.0214116799999999</v>
      </c>
      <c r="AA70">
        <v>13.088087999999999</v>
      </c>
      <c r="AB70">
        <v>12.121704816000001</v>
      </c>
      <c r="AC70">
        <v>8.9164694943999994</v>
      </c>
      <c r="AD70">
        <v>11.226333559999999</v>
      </c>
      <c r="AE70">
        <v>10.116147080000003</v>
      </c>
      <c r="AF70">
        <v>2.7224999999999997</v>
      </c>
      <c r="AG70">
        <v>12.090742559999999</v>
      </c>
      <c r="AH70">
        <v>46.922145399999998</v>
      </c>
      <c r="AI70">
        <v>5.8583460000000001</v>
      </c>
      <c r="AJ70">
        <v>0</v>
      </c>
      <c r="AK70">
        <v>15.571999999999997</v>
      </c>
      <c r="AL70">
        <v>0</v>
      </c>
      <c r="AM70">
        <v>4.9079790476190475</v>
      </c>
      <c r="AN70">
        <v>0.66954999999999998</v>
      </c>
      <c r="AO70">
        <v>8.6591231999999998</v>
      </c>
      <c r="AP70">
        <v>2.98688208</v>
      </c>
      <c r="AQ70">
        <v>0</v>
      </c>
      <c r="AR70">
        <v>15.072470399999998</v>
      </c>
      <c r="AS70">
        <v>9.6986229600000016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28.559155641782844</v>
      </c>
      <c r="BB70">
        <f t="shared" si="1"/>
        <v>749.61948085560891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2.9482009632983335</v>
      </c>
      <c r="L71">
        <v>460.92994551493257</v>
      </c>
      <c r="M71">
        <v>27.612456747404845</v>
      </c>
      <c r="N71">
        <v>36.243133679029704</v>
      </c>
      <c r="O71">
        <v>0</v>
      </c>
      <c r="P71">
        <v>37.743944636678201</v>
      </c>
      <c r="Q71">
        <v>3.3534868030447185</v>
      </c>
      <c r="R71">
        <v>13.008766911584619</v>
      </c>
      <c r="S71">
        <v>8.1008571428571425</v>
      </c>
      <c r="T71">
        <v>0</v>
      </c>
      <c r="U71">
        <v>53.534344974268969</v>
      </c>
      <c r="V71">
        <v>3.9505705645161284</v>
      </c>
      <c r="W71">
        <v>13.775406979431475</v>
      </c>
      <c r="X71">
        <v>45.26186181817414</v>
      </c>
      <c r="Y71">
        <v>0</v>
      </c>
      <c r="Z71">
        <v>4.0214116799999999</v>
      </c>
      <c r="AA71">
        <v>13.088087999999999</v>
      </c>
      <c r="AB71">
        <v>12.121704816000001</v>
      </c>
      <c r="AC71">
        <v>8.9164694943999994</v>
      </c>
      <c r="AD71">
        <v>11.226333559999999</v>
      </c>
      <c r="AE71">
        <v>10.116147080000003</v>
      </c>
      <c r="AF71">
        <v>2.7224999999999997</v>
      </c>
      <c r="AG71">
        <v>12.090742559999999</v>
      </c>
      <c r="AH71">
        <v>46.922145399999998</v>
      </c>
      <c r="AI71">
        <v>5.8583460000000001</v>
      </c>
      <c r="AJ71">
        <v>0</v>
      </c>
      <c r="AK71">
        <v>15.571999999999997</v>
      </c>
      <c r="AL71">
        <v>0</v>
      </c>
      <c r="AM71">
        <v>4.9079790476190475</v>
      </c>
      <c r="AN71">
        <v>0.66954999999999998</v>
      </c>
      <c r="AO71">
        <v>8.6591231999999998</v>
      </c>
      <c r="AP71">
        <v>3.2226885600000008</v>
      </c>
      <c r="AQ71">
        <v>0</v>
      </c>
      <c r="AR71">
        <v>15.072470399999998</v>
      </c>
      <c r="AS71">
        <v>9.6986229600000016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32.712519096961728</v>
      </c>
      <c r="BB71">
        <f t="shared" si="1"/>
        <v>858.63678039627803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2.9482009632983335</v>
      </c>
      <c r="L72">
        <v>460.92994551493257</v>
      </c>
      <c r="M72">
        <v>27.612456747404845</v>
      </c>
      <c r="N72">
        <v>36.243133679029704</v>
      </c>
      <c r="O72">
        <v>0</v>
      </c>
      <c r="P72">
        <v>37.743944636678201</v>
      </c>
      <c r="Q72">
        <v>3.3534868030447185</v>
      </c>
      <c r="R72">
        <v>13.008766911584619</v>
      </c>
      <c r="S72">
        <v>8.1008571428571425</v>
      </c>
      <c r="T72">
        <v>0</v>
      </c>
      <c r="U72">
        <v>53.534344974268969</v>
      </c>
      <c r="V72">
        <v>3.9505705645161284</v>
      </c>
      <c r="W72">
        <v>13.775406979431475</v>
      </c>
      <c r="X72">
        <v>45.26186181817414</v>
      </c>
      <c r="Y72">
        <v>0</v>
      </c>
      <c r="Z72">
        <v>2.01070584</v>
      </c>
      <c r="AA72">
        <v>13.088087999999999</v>
      </c>
      <c r="AB72">
        <v>12.121704816000001</v>
      </c>
      <c r="AC72">
        <v>8.9164694943999994</v>
      </c>
      <c r="AD72">
        <v>11.226333559999999</v>
      </c>
      <c r="AE72">
        <v>10.116147080000003</v>
      </c>
      <c r="AF72">
        <v>2.7224999999999997</v>
      </c>
      <c r="AG72">
        <v>12.090742559999999</v>
      </c>
      <c r="AH72">
        <v>46.922145399999998</v>
      </c>
      <c r="AI72">
        <v>5.8583460000000001</v>
      </c>
      <c r="AJ72">
        <v>0</v>
      </c>
      <c r="AK72">
        <v>15.571999999999997</v>
      </c>
      <c r="AL72">
        <v>0</v>
      </c>
      <c r="AM72">
        <v>4.9079790476190475</v>
      </c>
      <c r="AN72">
        <v>0.66954999999999998</v>
      </c>
      <c r="AO72">
        <v>8.6591231999999998</v>
      </c>
      <c r="AP72">
        <v>3.2226885600000008</v>
      </c>
      <c r="AQ72">
        <v>4.6391999999999998</v>
      </c>
      <c r="AR72">
        <v>15.072470399999998</v>
      </c>
      <c r="AS72">
        <v>9.6986229600000016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32.808984666961727</v>
      </c>
      <c r="BB72">
        <f t="shared" si="1"/>
        <v>861.16880898627801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</v>
      </c>
      <c r="H73">
        <v>0</v>
      </c>
      <c r="I73">
        <v>0</v>
      </c>
      <c r="J73">
        <v>0</v>
      </c>
      <c r="K73">
        <v>2.9482009632983335</v>
      </c>
      <c r="L73">
        <v>460.92994551493257</v>
      </c>
      <c r="M73">
        <v>27.612456747404845</v>
      </c>
      <c r="N73">
        <v>36.243133679029704</v>
      </c>
      <c r="O73">
        <v>0</v>
      </c>
      <c r="P73">
        <v>37.743944636678201</v>
      </c>
      <c r="Q73">
        <v>3.3534868030447185</v>
      </c>
      <c r="R73">
        <v>13.008766911584619</v>
      </c>
      <c r="S73">
        <v>8.1008571428571425</v>
      </c>
      <c r="T73">
        <v>0</v>
      </c>
      <c r="U73">
        <v>53.534344974268969</v>
      </c>
      <c r="V73">
        <v>3.9505705645161284</v>
      </c>
      <c r="W73">
        <v>13.775406979431475</v>
      </c>
      <c r="X73">
        <v>45.26186181817414</v>
      </c>
      <c r="Y73">
        <v>0</v>
      </c>
      <c r="Z73">
        <v>2.01070584</v>
      </c>
      <c r="AA73">
        <v>13.088087999999999</v>
      </c>
      <c r="AB73">
        <v>12.121704816000001</v>
      </c>
      <c r="AC73">
        <v>8.9164694943999994</v>
      </c>
      <c r="AD73">
        <v>11.226333559999999</v>
      </c>
      <c r="AE73">
        <v>10.116147080000003</v>
      </c>
      <c r="AF73">
        <v>2.7224999999999997</v>
      </c>
      <c r="AG73">
        <v>12.090742559999999</v>
      </c>
      <c r="AH73">
        <v>46.922145399999998</v>
      </c>
      <c r="AI73">
        <v>5.8583460000000001</v>
      </c>
      <c r="AJ73">
        <v>0</v>
      </c>
      <c r="AK73">
        <v>15.571999999999997</v>
      </c>
      <c r="AL73">
        <v>0</v>
      </c>
      <c r="AM73">
        <v>4.9079790476190475</v>
      </c>
      <c r="AN73">
        <v>0.66954999999999998</v>
      </c>
      <c r="AO73">
        <v>8.6591231999999998</v>
      </c>
      <c r="AP73">
        <v>3.2226885600000008</v>
      </c>
      <c r="AQ73">
        <v>8.5051999999999985</v>
      </c>
      <c r="AR73">
        <v>15.072470399999998</v>
      </c>
      <c r="AS73">
        <v>9.6986229600000016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33.317866866961729</v>
      </c>
      <c r="BB73">
        <f t="shared" si="1"/>
        <v>874.52592678627798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</v>
      </c>
      <c r="H74">
        <v>0</v>
      </c>
      <c r="I74">
        <v>0</v>
      </c>
      <c r="J74">
        <v>0</v>
      </c>
      <c r="K74">
        <v>2.9482009632983335</v>
      </c>
      <c r="L74">
        <v>460.92994551493257</v>
      </c>
      <c r="M74">
        <v>27.612456747404845</v>
      </c>
      <c r="N74">
        <v>36.243133679029704</v>
      </c>
      <c r="O74">
        <v>0</v>
      </c>
      <c r="P74">
        <v>37.743944636678201</v>
      </c>
      <c r="Q74">
        <v>3.3534868030447185</v>
      </c>
      <c r="R74">
        <v>13.008766911584619</v>
      </c>
      <c r="S74">
        <v>8.1008571428571425</v>
      </c>
      <c r="T74">
        <v>0</v>
      </c>
      <c r="U74">
        <v>53.534344974268969</v>
      </c>
      <c r="V74">
        <v>3.9505705645161284</v>
      </c>
      <c r="W74">
        <v>13.775406979431475</v>
      </c>
      <c r="X74">
        <v>45.26186181817414</v>
      </c>
      <c r="Y74">
        <v>0</v>
      </c>
      <c r="Z74">
        <v>2.01070584</v>
      </c>
      <c r="AA74">
        <v>13.088087999999999</v>
      </c>
      <c r="AB74">
        <v>12.121704816000001</v>
      </c>
      <c r="AC74">
        <v>8.9164694943999994</v>
      </c>
      <c r="AD74">
        <v>11.226333559999999</v>
      </c>
      <c r="AE74">
        <v>10.116147080000003</v>
      </c>
      <c r="AF74">
        <v>2.7224999999999997</v>
      </c>
      <c r="AG74">
        <v>12.090742559999999</v>
      </c>
      <c r="AH74">
        <v>46.922145399999998</v>
      </c>
      <c r="AI74">
        <v>5.8583460000000001</v>
      </c>
      <c r="AJ74">
        <v>0</v>
      </c>
      <c r="AK74">
        <v>15.571999999999997</v>
      </c>
      <c r="AL74">
        <v>0</v>
      </c>
      <c r="AM74">
        <v>4.9079790476190475</v>
      </c>
      <c r="AN74">
        <v>0.66954999999999998</v>
      </c>
      <c r="AO74">
        <v>8.6591231999999998</v>
      </c>
      <c r="AP74">
        <v>3.2226885600000008</v>
      </c>
      <c r="AQ74">
        <v>8.5051999999999985</v>
      </c>
      <c r="AR74">
        <v>15.072470399999998</v>
      </c>
      <c r="AS74">
        <v>9.6986229600000016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33.317866866961729</v>
      </c>
      <c r="BB74">
        <f t="shared" si="1"/>
        <v>874.52592678627798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</v>
      </c>
      <c r="H75">
        <v>0</v>
      </c>
      <c r="I75">
        <v>0</v>
      </c>
      <c r="J75">
        <v>0</v>
      </c>
      <c r="K75">
        <v>2.9482009632983335</v>
      </c>
      <c r="L75">
        <v>460.92994551493257</v>
      </c>
      <c r="M75">
        <v>27.612456747404845</v>
      </c>
      <c r="N75">
        <v>36.243133679029704</v>
      </c>
      <c r="O75">
        <v>0</v>
      </c>
      <c r="P75">
        <v>37.743944636678201</v>
      </c>
      <c r="Q75">
        <v>3.3534868030447185</v>
      </c>
      <c r="R75">
        <v>13.008766911584619</v>
      </c>
      <c r="S75">
        <v>8.1008571428571425</v>
      </c>
      <c r="T75">
        <v>0</v>
      </c>
      <c r="U75">
        <v>53.534344974268969</v>
      </c>
      <c r="V75">
        <v>3.9505705645161284</v>
      </c>
      <c r="W75">
        <v>13.775406979431475</v>
      </c>
      <c r="X75">
        <v>45.26186181817414</v>
      </c>
      <c r="Y75">
        <v>0</v>
      </c>
      <c r="Z75">
        <v>2.01070584</v>
      </c>
      <c r="AA75">
        <v>13.088087999999999</v>
      </c>
      <c r="AB75">
        <v>12.121704816000001</v>
      </c>
      <c r="AC75">
        <v>8.9164694943999994</v>
      </c>
      <c r="AD75">
        <v>11.226333559999999</v>
      </c>
      <c r="AE75">
        <v>10.116147080000003</v>
      </c>
      <c r="AF75">
        <v>2.7224999999999997</v>
      </c>
      <c r="AG75">
        <v>12.090742559999999</v>
      </c>
      <c r="AH75">
        <v>46.922145399999998</v>
      </c>
      <c r="AI75">
        <v>8.5922408000000008</v>
      </c>
      <c r="AJ75">
        <v>0</v>
      </c>
      <c r="AK75">
        <v>15.571999999999997</v>
      </c>
      <c r="AL75">
        <v>0</v>
      </c>
      <c r="AM75">
        <v>4.9079790476190475</v>
      </c>
      <c r="AN75">
        <v>0.66954999999999998</v>
      </c>
      <c r="AO75">
        <v>8.6591231999999998</v>
      </c>
      <c r="AP75">
        <v>3.2226885600000008</v>
      </c>
      <c r="AQ75">
        <v>14.110899999999997</v>
      </c>
      <c r="AR75">
        <v>16.088591999999998</v>
      </c>
      <c r="AS75">
        <v>9.6986229600000016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33.661221628161734</v>
      </c>
      <c r="BB75">
        <f t="shared" si="1"/>
        <v>883.53828842507801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</v>
      </c>
      <c r="H76">
        <v>0</v>
      </c>
      <c r="I76">
        <v>0</v>
      </c>
      <c r="J76">
        <v>0</v>
      </c>
      <c r="K76">
        <v>2.9482009632983335</v>
      </c>
      <c r="L76">
        <v>460.92994551493257</v>
      </c>
      <c r="M76">
        <v>27.612456747404845</v>
      </c>
      <c r="N76">
        <v>36.243133679029704</v>
      </c>
      <c r="O76">
        <v>0</v>
      </c>
      <c r="P76">
        <v>37.743944636678201</v>
      </c>
      <c r="Q76">
        <v>3.3534868030447185</v>
      </c>
      <c r="R76">
        <v>13.008766911584619</v>
      </c>
      <c r="S76">
        <v>8.1008571428571425</v>
      </c>
      <c r="T76">
        <v>0</v>
      </c>
      <c r="U76">
        <v>53.534344974268969</v>
      </c>
      <c r="V76">
        <v>3.9505705645161284</v>
      </c>
      <c r="W76">
        <v>13.775406979431475</v>
      </c>
      <c r="X76">
        <v>45.26186181817414</v>
      </c>
      <c r="Y76">
        <v>0</v>
      </c>
      <c r="Z76">
        <v>4.0214116799999999</v>
      </c>
      <c r="AA76">
        <v>13.088087999999999</v>
      </c>
      <c r="AB76">
        <v>12.121704816000001</v>
      </c>
      <c r="AC76">
        <v>8.9164694943999994</v>
      </c>
      <c r="AD76">
        <v>11.226333559999999</v>
      </c>
      <c r="AE76">
        <v>10.116147080000003</v>
      </c>
      <c r="AF76">
        <v>2.7224999999999997</v>
      </c>
      <c r="AG76">
        <v>12.090742559999999</v>
      </c>
      <c r="AH76">
        <v>46.922145399999998</v>
      </c>
      <c r="AI76">
        <v>8.5922408000000008</v>
      </c>
      <c r="AJ76">
        <v>0</v>
      </c>
      <c r="AK76">
        <v>15.571999999999997</v>
      </c>
      <c r="AL76">
        <v>0</v>
      </c>
      <c r="AM76">
        <v>4.9079790476190475</v>
      </c>
      <c r="AN76">
        <v>0.66954999999999998</v>
      </c>
      <c r="AO76">
        <v>8.6591231999999998</v>
      </c>
      <c r="AP76">
        <v>3.2226885600000008</v>
      </c>
      <c r="AQ76">
        <v>18.86608</v>
      </c>
      <c r="AR76">
        <v>16.088591999999998</v>
      </c>
      <c r="AS76">
        <v>9.6986229600000016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33.909529926891892</v>
      </c>
      <c r="BB76">
        <f t="shared" si="1"/>
        <v>890.05586596634782</v>
      </c>
    </row>
    <row r="77" spans="1:54">
      <c r="A77" t="s">
        <v>119</v>
      </c>
      <c r="B77">
        <v>0</v>
      </c>
      <c r="C77">
        <v>7.73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2.9482009632983335</v>
      </c>
      <c r="L77">
        <v>460.92561095552941</v>
      </c>
      <c r="M77">
        <v>27.612456747404845</v>
      </c>
      <c r="N77">
        <v>36.243133679029704</v>
      </c>
      <c r="O77">
        <v>0</v>
      </c>
      <c r="P77">
        <v>37.743944636678201</v>
      </c>
      <c r="Q77">
        <v>3.3529305423406282</v>
      </c>
      <c r="R77">
        <v>13.008766911584619</v>
      </c>
      <c r="S77">
        <v>8.1008571428571425</v>
      </c>
      <c r="T77">
        <v>0</v>
      </c>
      <c r="U77">
        <v>53.534344974268969</v>
      </c>
      <c r="V77">
        <v>3.9505705645161284</v>
      </c>
      <c r="W77">
        <v>13.775406979431475</v>
      </c>
      <c r="X77">
        <v>45.26186181817414</v>
      </c>
      <c r="Y77">
        <v>0</v>
      </c>
      <c r="Z77">
        <v>4.0214116799999999</v>
      </c>
      <c r="AA77">
        <v>13.088087999999999</v>
      </c>
      <c r="AB77">
        <v>12.121704816000001</v>
      </c>
      <c r="AC77">
        <v>8.9164694943999994</v>
      </c>
      <c r="AD77">
        <v>11.226333559999999</v>
      </c>
      <c r="AE77">
        <v>10.116147080000003</v>
      </c>
      <c r="AF77">
        <v>5.4449999999999994</v>
      </c>
      <c r="AG77">
        <v>12.090742559999999</v>
      </c>
      <c r="AH77">
        <v>46.922145399999998</v>
      </c>
      <c r="AI77">
        <v>5.0772331999999993</v>
      </c>
      <c r="AJ77">
        <v>0</v>
      </c>
      <c r="AK77">
        <v>15.571999999999997</v>
      </c>
      <c r="AL77">
        <v>0</v>
      </c>
      <c r="AM77">
        <v>4.9079790476190475</v>
      </c>
      <c r="AN77">
        <v>0.66954999999999998</v>
      </c>
      <c r="AO77">
        <v>8.6591231999999998</v>
      </c>
      <c r="AP77">
        <v>1.2576345599999998</v>
      </c>
      <c r="AQ77">
        <v>18.86608</v>
      </c>
      <c r="AR77">
        <v>16.088591999999998</v>
      </c>
      <c r="AS77">
        <v>9.6986229600000016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33.724839150506966</v>
      </c>
      <c r="BB77">
        <f t="shared" si="1"/>
        <v>885.20810432262556</v>
      </c>
    </row>
    <row r="78" spans="1:54">
      <c r="A78" t="s">
        <v>120</v>
      </c>
      <c r="B78">
        <v>0</v>
      </c>
      <c r="C78">
        <v>7.73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2.9482009632983335</v>
      </c>
      <c r="L78">
        <v>460.92561095552941</v>
      </c>
      <c r="M78">
        <v>27.612456747404845</v>
      </c>
      <c r="N78">
        <v>36.243133679029704</v>
      </c>
      <c r="O78">
        <v>0</v>
      </c>
      <c r="P78">
        <v>37.743944636678201</v>
      </c>
      <c r="Q78">
        <v>3.3529305423406282</v>
      </c>
      <c r="R78">
        <v>13.008766911584619</v>
      </c>
      <c r="S78">
        <v>8.1008571428571425</v>
      </c>
      <c r="T78">
        <v>0</v>
      </c>
      <c r="U78">
        <v>53.534344974268969</v>
      </c>
      <c r="V78">
        <v>3.9505705645161284</v>
      </c>
      <c r="W78">
        <v>13.775406979431475</v>
      </c>
      <c r="X78">
        <v>45.26186181817414</v>
      </c>
      <c r="Y78">
        <v>0</v>
      </c>
      <c r="Z78">
        <v>4.0214116799999999</v>
      </c>
      <c r="AA78">
        <v>13.088087999999999</v>
      </c>
      <c r="AB78">
        <v>12.121704816000001</v>
      </c>
      <c r="AC78">
        <v>8.9164694943999994</v>
      </c>
      <c r="AD78">
        <v>11.226333559999999</v>
      </c>
      <c r="AE78">
        <v>11.808731999999999</v>
      </c>
      <c r="AF78">
        <v>5.4449999999999994</v>
      </c>
      <c r="AG78">
        <v>12.090742559999999</v>
      </c>
      <c r="AH78">
        <v>46.922145399999998</v>
      </c>
      <c r="AI78">
        <v>5.0772331999999993</v>
      </c>
      <c r="AJ78">
        <v>0</v>
      </c>
      <c r="AK78">
        <v>15.571999999999997</v>
      </c>
      <c r="AL78">
        <v>0</v>
      </c>
      <c r="AM78">
        <v>4.9079790476190475</v>
      </c>
      <c r="AN78">
        <v>0.66954999999999998</v>
      </c>
      <c r="AO78">
        <v>8.6591231999999998</v>
      </c>
      <c r="AP78">
        <v>1.2576345599999998</v>
      </c>
      <c r="AQ78">
        <v>18.86608</v>
      </c>
      <c r="AR78">
        <v>16.088591999999998</v>
      </c>
      <c r="AS78">
        <v>9.6986229600000016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33.786956946506962</v>
      </c>
      <c r="BB78">
        <f t="shared" si="1"/>
        <v>886.83857144662545</v>
      </c>
    </row>
    <row r="79" spans="1:54">
      <c r="A79" t="s">
        <v>121</v>
      </c>
      <c r="B79">
        <v>0</v>
      </c>
      <c r="C79">
        <v>5.63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2.9482009632983335</v>
      </c>
      <c r="L79">
        <v>460.92561095552941</v>
      </c>
      <c r="M79">
        <v>27.612456747404845</v>
      </c>
      <c r="N79">
        <v>36.243133679029704</v>
      </c>
      <c r="O79">
        <v>0</v>
      </c>
      <c r="P79">
        <v>37.743944636678201</v>
      </c>
      <c r="Q79">
        <v>3.3529305423406282</v>
      </c>
      <c r="R79">
        <v>13.008766911584619</v>
      </c>
      <c r="S79">
        <v>8.1008571428571425</v>
      </c>
      <c r="T79">
        <v>0</v>
      </c>
      <c r="U79">
        <v>53.534344974268969</v>
      </c>
      <c r="V79">
        <v>3.9505705645161284</v>
      </c>
      <c r="W79">
        <v>13.775406979431475</v>
      </c>
      <c r="X79">
        <v>45.26186181817414</v>
      </c>
      <c r="Y79">
        <v>0</v>
      </c>
      <c r="Z79">
        <v>6.0321175200000008</v>
      </c>
      <c r="AA79">
        <v>13.209274000000002</v>
      </c>
      <c r="AB79">
        <v>12.555207079999999</v>
      </c>
      <c r="AC79">
        <v>9.3762988799999984</v>
      </c>
      <c r="AD79">
        <v>11.83425776</v>
      </c>
      <c r="AE79">
        <v>15.981150639999997</v>
      </c>
      <c r="AF79">
        <v>9.2564999999999991</v>
      </c>
      <c r="AG79">
        <v>12.090742559999999</v>
      </c>
      <c r="AH79">
        <v>47.459643659999998</v>
      </c>
      <c r="AI79">
        <v>9.7639099999999992</v>
      </c>
      <c r="AJ79">
        <v>0</v>
      </c>
      <c r="AK79">
        <v>15.571999999999997</v>
      </c>
      <c r="AL79">
        <v>0</v>
      </c>
      <c r="AM79">
        <v>5.1533779999999991</v>
      </c>
      <c r="AN79">
        <v>0.66954999999999998</v>
      </c>
      <c r="AO79">
        <v>8.6591231999999998</v>
      </c>
      <c r="AP79">
        <v>0.94322591999999983</v>
      </c>
      <c r="AQ79">
        <v>18.943399999999997</v>
      </c>
      <c r="AR79">
        <v>15.072470399999998</v>
      </c>
      <c r="AS79">
        <v>9.6986229600000016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34.290974111234391</v>
      </c>
      <c r="BB79">
        <f t="shared" si="1"/>
        <v>900.06798438387921</v>
      </c>
    </row>
    <row r="80" spans="1:54">
      <c r="A80" t="s">
        <v>122</v>
      </c>
      <c r="B80">
        <v>0</v>
      </c>
      <c r="C80">
        <v>5.63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2.9482009632983335</v>
      </c>
      <c r="L80">
        <v>460.92561095552941</v>
      </c>
      <c r="M80">
        <v>27.612456747404845</v>
      </c>
      <c r="N80">
        <v>36.243133679029704</v>
      </c>
      <c r="O80">
        <v>0</v>
      </c>
      <c r="P80">
        <v>37.743944636678201</v>
      </c>
      <c r="Q80">
        <v>3.3529305423406282</v>
      </c>
      <c r="R80">
        <v>13.008766911584619</v>
      </c>
      <c r="S80">
        <v>8.1008571428571425</v>
      </c>
      <c r="T80">
        <v>0</v>
      </c>
      <c r="U80">
        <v>53.534344974268969</v>
      </c>
      <c r="V80">
        <v>3.9505705645161284</v>
      </c>
      <c r="W80">
        <v>13.775406979431475</v>
      </c>
      <c r="X80">
        <v>45.26186181817414</v>
      </c>
      <c r="Y80">
        <v>0</v>
      </c>
      <c r="Z80">
        <v>6.0321175200000008</v>
      </c>
      <c r="AA80">
        <v>13.209274000000002</v>
      </c>
      <c r="AB80">
        <v>12.555207079999999</v>
      </c>
      <c r="AC80">
        <v>9.3762988799999984</v>
      </c>
      <c r="AD80">
        <v>11.83425776</v>
      </c>
      <c r="AE80">
        <v>15.981150639999997</v>
      </c>
      <c r="AF80">
        <v>9.2564999999999991</v>
      </c>
      <c r="AG80">
        <v>12.090742559999999</v>
      </c>
      <c r="AH80">
        <v>47.459643659999998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0.66954999999999998</v>
      </c>
      <c r="AO80">
        <v>8.6591231999999998</v>
      </c>
      <c r="AP80">
        <v>0.94322591999999983</v>
      </c>
      <c r="AQ80">
        <v>18.943399999999997</v>
      </c>
      <c r="AR80">
        <v>15.072470399999998</v>
      </c>
      <c r="AS80">
        <v>9.6986229600000016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34.677976233234389</v>
      </c>
      <c r="BB80">
        <f t="shared" si="1"/>
        <v>910.22600506187916</v>
      </c>
    </row>
    <row r="81" spans="1:54">
      <c r="A81" t="s">
        <v>123</v>
      </c>
      <c r="B81">
        <v>0</v>
      </c>
      <c r="C81">
        <v>5.63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2.9482009632983335</v>
      </c>
      <c r="L81">
        <v>460.92561095552941</v>
      </c>
      <c r="M81">
        <v>27.612456747404845</v>
      </c>
      <c r="N81">
        <v>36.243133679029704</v>
      </c>
      <c r="O81">
        <v>0</v>
      </c>
      <c r="P81">
        <v>37.743944636678201</v>
      </c>
      <c r="Q81">
        <v>3.3529305423406282</v>
      </c>
      <c r="R81">
        <v>13.008766911584619</v>
      </c>
      <c r="S81">
        <v>8.1008571428571425</v>
      </c>
      <c r="T81">
        <v>0</v>
      </c>
      <c r="U81">
        <v>53.534344974268969</v>
      </c>
      <c r="V81">
        <v>3.9505705645161284</v>
      </c>
      <c r="W81">
        <v>13.775406979431475</v>
      </c>
      <c r="X81">
        <v>45.26186181817414</v>
      </c>
      <c r="Y81">
        <v>0</v>
      </c>
      <c r="Z81">
        <v>6.0321175200000008</v>
      </c>
      <c r="AA81">
        <v>13.209274000000002</v>
      </c>
      <c r="AB81">
        <v>12.555207079999999</v>
      </c>
      <c r="AC81">
        <v>9.3762988799999984</v>
      </c>
      <c r="AD81">
        <v>11.83425776</v>
      </c>
      <c r="AE81">
        <v>15.981150639999997</v>
      </c>
      <c r="AF81">
        <v>9.2564999999999991</v>
      </c>
      <c r="AG81">
        <v>12.090742559999999</v>
      </c>
      <c r="AH81">
        <v>47.459643659999998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0.66954999999999998</v>
      </c>
      <c r="AO81">
        <v>8.6591231999999998</v>
      </c>
      <c r="AP81">
        <v>2.90827992</v>
      </c>
      <c r="AQ81">
        <v>18.943399999999997</v>
      </c>
      <c r="AR81">
        <v>15.072470399999998</v>
      </c>
      <c r="AS81">
        <v>9.6986229600000016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34.750093868434391</v>
      </c>
      <c r="BB81">
        <f t="shared" si="1"/>
        <v>912.11894142667916</v>
      </c>
    </row>
    <row r="82" spans="1:54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2.9482009632983335</v>
      </c>
      <c r="L82">
        <v>460.92561095552941</v>
      </c>
      <c r="M82">
        <v>27.612456747404845</v>
      </c>
      <c r="N82">
        <v>36.243133679029704</v>
      </c>
      <c r="O82">
        <v>0</v>
      </c>
      <c r="P82">
        <v>37.743944636678201</v>
      </c>
      <c r="Q82">
        <v>3.3529305423406282</v>
      </c>
      <c r="R82">
        <v>13.008766911584619</v>
      </c>
      <c r="S82">
        <v>8.1008571428571425</v>
      </c>
      <c r="T82">
        <v>0</v>
      </c>
      <c r="U82">
        <v>53.534344974268969</v>
      </c>
      <c r="V82">
        <v>3.9505705645161284</v>
      </c>
      <c r="W82">
        <v>13.775406979431475</v>
      </c>
      <c r="X82">
        <v>45.26186181817414</v>
      </c>
      <c r="Y82">
        <v>0</v>
      </c>
      <c r="Z82">
        <v>6.0321175200000008</v>
      </c>
      <c r="AA82">
        <v>13.209274000000002</v>
      </c>
      <c r="AB82">
        <v>12.555207079999999</v>
      </c>
      <c r="AC82">
        <v>9.3762988799999984</v>
      </c>
      <c r="AD82">
        <v>11.83425776</v>
      </c>
      <c r="AE82">
        <v>15.981150639999997</v>
      </c>
      <c r="AF82">
        <v>9.2564999999999991</v>
      </c>
      <c r="AG82">
        <v>12.090742559999999</v>
      </c>
      <c r="AH82">
        <v>47.459643659999998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0.66954999999999998</v>
      </c>
      <c r="AO82">
        <v>8.6591231999999998</v>
      </c>
      <c r="AP82">
        <v>2.90827992</v>
      </c>
      <c r="AQ82">
        <v>18.943399999999997</v>
      </c>
      <c r="AR82">
        <v>15.072470399999998</v>
      </c>
      <c r="AS82">
        <v>9.6986229600000016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34.756332868434392</v>
      </c>
      <c r="BB82">
        <f t="shared" si="1"/>
        <v>912.28270242667918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2.9482009632983335</v>
      </c>
      <c r="L83">
        <v>460.92561095552941</v>
      </c>
      <c r="M83">
        <v>27.612456747404845</v>
      </c>
      <c r="N83">
        <v>36.243133679029704</v>
      </c>
      <c r="O83">
        <v>0</v>
      </c>
      <c r="P83">
        <v>37.743944636678201</v>
      </c>
      <c r="Q83">
        <v>3.3529305423406282</v>
      </c>
      <c r="R83">
        <v>13.008766911584619</v>
      </c>
      <c r="S83">
        <v>8.1008571428571425</v>
      </c>
      <c r="T83">
        <v>0</v>
      </c>
      <c r="U83">
        <v>53.534344974268969</v>
      </c>
      <c r="V83">
        <v>3.9505705645161284</v>
      </c>
      <c r="W83">
        <v>13.775406979431475</v>
      </c>
      <c r="X83">
        <v>45.26186181817414</v>
      </c>
      <c r="Y83">
        <v>0</v>
      </c>
      <c r="Z83">
        <v>6.0321175200000008</v>
      </c>
      <c r="AA83">
        <v>13.209274000000002</v>
      </c>
      <c r="AB83">
        <v>12.555207079999999</v>
      </c>
      <c r="AC83">
        <v>9.3762988799999984</v>
      </c>
      <c r="AD83">
        <v>11.83425776</v>
      </c>
      <c r="AE83">
        <v>15.981150639999997</v>
      </c>
      <c r="AF83">
        <v>9.2564999999999991</v>
      </c>
      <c r="AG83">
        <v>12.090742559999999</v>
      </c>
      <c r="AH83">
        <v>47.459643659999998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0.66954999999999998</v>
      </c>
      <c r="AO83">
        <v>8.4787248000000002</v>
      </c>
      <c r="AP83">
        <v>2.90827992</v>
      </c>
      <c r="AQ83">
        <v>18.943399999999997</v>
      </c>
      <c r="AR83">
        <v>16.088591999999998</v>
      </c>
      <c r="AS83">
        <v>9.6986229600000016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34.709933664434395</v>
      </c>
      <c r="BB83">
        <f t="shared" si="1"/>
        <v>911.06482483067907</v>
      </c>
    </row>
    <row r="84" spans="1:54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2.9482009632983335</v>
      </c>
      <c r="L84">
        <v>460.92561095552941</v>
      </c>
      <c r="M84">
        <v>27.612456747404845</v>
      </c>
      <c r="N84">
        <v>36.243133679029704</v>
      </c>
      <c r="O84">
        <v>0</v>
      </c>
      <c r="P84">
        <v>37.743944636678201</v>
      </c>
      <c r="Q84">
        <v>3.3529305423406282</v>
      </c>
      <c r="R84">
        <v>13.008766911584619</v>
      </c>
      <c r="S84">
        <v>8.1008571428571425</v>
      </c>
      <c r="T84">
        <v>0</v>
      </c>
      <c r="U84">
        <v>53.534344974268969</v>
      </c>
      <c r="V84">
        <v>3.9505705645161284</v>
      </c>
      <c r="W84">
        <v>13.775406979431475</v>
      </c>
      <c r="X84">
        <v>45.26186181817414</v>
      </c>
      <c r="Y84">
        <v>0</v>
      </c>
      <c r="Z84">
        <v>6.0321175200000008</v>
      </c>
      <c r="AA84">
        <v>13.209274000000002</v>
      </c>
      <c r="AB84">
        <v>12.555207079999999</v>
      </c>
      <c r="AC84">
        <v>9.3762988799999984</v>
      </c>
      <c r="AD84">
        <v>11.83425776</v>
      </c>
      <c r="AE84">
        <v>15.981150639999997</v>
      </c>
      <c r="AF84">
        <v>9.2564999999999991</v>
      </c>
      <c r="AG84">
        <v>12.090742559999999</v>
      </c>
      <c r="AH84">
        <v>47.459643659999998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0.66954999999999998</v>
      </c>
      <c r="AO84">
        <v>8.4787248000000002</v>
      </c>
      <c r="AP84">
        <v>2.90827992</v>
      </c>
      <c r="AQ84">
        <v>18.943399999999997</v>
      </c>
      <c r="AR84">
        <v>16.088591999999998</v>
      </c>
      <c r="AS84">
        <v>9.6986229600000016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34.709933664434395</v>
      </c>
      <c r="BB84">
        <f t="shared" si="1"/>
        <v>911.06482483067907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2.9482009632983335</v>
      </c>
      <c r="L85">
        <v>460.92561095552941</v>
      </c>
      <c r="M85">
        <v>27.612456747404845</v>
      </c>
      <c r="N85">
        <v>36.243133679029704</v>
      </c>
      <c r="O85">
        <v>0</v>
      </c>
      <c r="P85">
        <v>37.743944636678201</v>
      </c>
      <c r="Q85">
        <v>3.3529305423406282</v>
      </c>
      <c r="R85">
        <v>13.008766911584619</v>
      </c>
      <c r="S85">
        <v>8.1008571428571425</v>
      </c>
      <c r="T85">
        <v>0</v>
      </c>
      <c r="U85">
        <v>53.534344974268969</v>
      </c>
      <c r="V85">
        <v>3.9505705645161284</v>
      </c>
      <c r="W85">
        <v>13.775406979431475</v>
      </c>
      <c r="X85">
        <v>45.26186181817414</v>
      </c>
      <c r="Y85">
        <v>0</v>
      </c>
      <c r="Z85">
        <v>6.0321175200000008</v>
      </c>
      <c r="AA85">
        <v>13.209274000000002</v>
      </c>
      <c r="AB85">
        <v>12.555207079999999</v>
      </c>
      <c r="AC85">
        <v>9.3762988799999984</v>
      </c>
      <c r="AD85">
        <v>11.83425776</v>
      </c>
      <c r="AE85">
        <v>15.981150639999997</v>
      </c>
      <c r="AF85">
        <v>9.2564999999999991</v>
      </c>
      <c r="AG85">
        <v>12.090742559999999</v>
      </c>
      <c r="AH85">
        <v>47.459643659999998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0.66954999999999998</v>
      </c>
      <c r="AO85">
        <v>8.4787248000000002</v>
      </c>
      <c r="AP85">
        <v>2.90827992</v>
      </c>
      <c r="AQ85">
        <v>18.943399999999997</v>
      </c>
      <c r="AR85">
        <v>15.072470399999998</v>
      </c>
      <c r="AS85">
        <v>9.6986229600000016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34.595572124434391</v>
      </c>
      <c r="BB85">
        <f t="shared" si="1"/>
        <v>908.06306477067915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2.9482009632983335</v>
      </c>
      <c r="L86">
        <v>460.92561095552941</v>
      </c>
      <c r="M86">
        <v>27.612456747404845</v>
      </c>
      <c r="N86">
        <v>36.243133679029704</v>
      </c>
      <c r="O86">
        <v>0</v>
      </c>
      <c r="P86">
        <v>37.743944636678201</v>
      </c>
      <c r="Q86">
        <v>3.3529305423406282</v>
      </c>
      <c r="R86">
        <v>13.008766911584619</v>
      </c>
      <c r="S86">
        <v>8.1008571428571425</v>
      </c>
      <c r="T86">
        <v>0</v>
      </c>
      <c r="U86">
        <v>53.534344974268969</v>
      </c>
      <c r="V86">
        <v>3.9505705645161284</v>
      </c>
      <c r="W86">
        <v>13.775406979431475</v>
      </c>
      <c r="X86">
        <v>45.26186181817414</v>
      </c>
      <c r="Y86">
        <v>0</v>
      </c>
      <c r="Z86">
        <v>6.0321175200000008</v>
      </c>
      <c r="AA86">
        <v>13.209274000000002</v>
      </c>
      <c r="AB86">
        <v>12.555207079999999</v>
      </c>
      <c r="AC86">
        <v>9.3762988799999984</v>
      </c>
      <c r="AD86">
        <v>11.83425776</v>
      </c>
      <c r="AE86">
        <v>15.981150639999997</v>
      </c>
      <c r="AF86">
        <v>9.2564999999999991</v>
      </c>
      <c r="AG86">
        <v>12.090742559999999</v>
      </c>
      <c r="AH86">
        <v>47.459643659999998</v>
      </c>
      <c r="AI86">
        <v>5.8583460000000001</v>
      </c>
      <c r="AJ86">
        <v>0</v>
      </c>
      <c r="AK86">
        <v>15.571999999999997</v>
      </c>
      <c r="AL86">
        <v>0</v>
      </c>
      <c r="AM86">
        <v>5.1533779999999991</v>
      </c>
      <c r="AN86">
        <v>0.66954999999999998</v>
      </c>
      <c r="AO86">
        <v>8.4787248000000002</v>
      </c>
      <c r="AP86">
        <v>2.90827992</v>
      </c>
      <c r="AQ86">
        <v>18.943399999999997</v>
      </c>
      <c r="AR86">
        <v>15.072470399999998</v>
      </c>
      <c r="AS86">
        <v>9.6986229600000016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34.065235496834383</v>
      </c>
      <c r="BB86">
        <f t="shared" si="1"/>
        <v>894.14281459827919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2.9482009632983335</v>
      </c>
      <c r="L87">
        <v>460.92561095552941</v>
      </c>
      <c r="M87">
        <v>27.612456747404845</v>
      </c>
      <c r="N87">
        <v>36.243133679029704</v>
      </c>
      <c r="O87">
        <v>0</v>
      </c>
      <c r="P87">
        <v>37.743944636678201</v>
      </c>
      <c r="Q87">
        <v>3.3529305423406282</v>
      </c>
      <c r="R87">
        <v>13.008766911584619</v>
      </c>
      <c r="S87">
        <v>8.1008571428571425</v>
      </c>
      <c r="T87">
        <v>0</v>
      </c>
      <c r="U87">
        <v>53.534344974268969</v>
      </c>
      <c r="V87">
        <v>3.9505705645161284</v>
      </c>
      <c r="W87">
        <v>13.775406979431475</v>
      </c>
      <c r="X87">
        <v>45.26186181817414</v>
      </c>
      <c r="Y87">
        <v>0</v>
      </c>
      <c r="Z87">
        <v>2.01070584</v>
      </c>
      <c r="AA87">
        <v>13.088087999999999</v>
      </c>
      <c r="AB87">
        <v>12.121704816000001</v>
      </c>
      <c r="AC87">
        <v>8.9164694943999994</v>
      </c>
      <c r="AD87">
        <v>11.226333559999999</v>
      </c>
      <c r="AE87">
        <v>4.7234928000000007</v>
      </c>
      <c r="AF87">
        <v>8.1674999999999986</v>
      </c>
      <c r="AG87">
        <v>12.090742559999999</v>
      </c>
      <c r="AH87">
        <v>46.922145399999998</v>
      </c>
      <c r="AI87">
        <v>5.8583460000000001</v>
      </c>
      <c r="AJ87">
        <v>0</v>
      </c>
      <c r="AK87">
        <v>15.571999999999997</v>
      </c>
      <c r="AL87">
        <v>0</v>
      </c>
      <c r="AM87">
        <v>4.9079790476190475</v>
      </c>
      <c r="AN87">
        <v>0.66954999999999998</v>
      </c>
      <c r="AO87">
        <v>8.4787248000000002</v>
      </c>
      <c r="AP87">
        <v>3.3405918000000008</v>
      </c>
      <c r="AQ87">
        <v>18.86608</v>
      </c>
      <c r="AR87">
        <v>15.072470399999998</v>
      </c>
      <c r="AS87">
        <v>9.6986229600000016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33.389278971070858</v>
      </c>
      <c r="BB87">
        <f t="shared" si="1"/>
        <v>876.40035442206158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2.9482009632983335</v>
      </c>
      <c r="L88">
        <v>460.92561095552941</v>
      </c>
      <c r="M88">
        <v>27.612456747404845</v>
      </c>
      <c r="N88">
        <v>36.243133679029704</v>
      </c>
      <c r="O88">
        <v>0</v>
      </c>
      <c r="P88">
        <v>37.743944636678201</v>
      </c>
      <c r="Q88">
        <v>3.3529305423406282</v>
      </c>
      <c r="R88">
        <v>13.008766911584619</v>
      </c>
      <c r="S88">
        <v>8.1008571428571425</v>
      </c>
      <c r="T88">
        <v>0</v>
      </c>
      <c r="U88">
        <v>53.534344974268969</v>
      </c>
      <c r="V88">
        <v>3.9505705645161284</v>
      </c>
      <c r="W88">
        <v>13.775406979431475</v>
      </c>
      <c r="X88">
        <v>45.26186181817414</v>
      </c>
      <c r="Y88">
        <v>0</v>
      </c>
      <c r="Z88">
        <v>2.01070584</v>
      </c>
      <c r="AA88">
        <v>13.088087999999999</v>
      </c>
      <c r="AB88">
        <v>12.121704816000001</v>
      </c>
      <c r="AC88">
        <v>8.9164694943999994</v>
      </c>
      <c r="AD88">
        <v>11.226333559999999</v>
      </c>
      <c r="AE88">
        <v>4.7234928000000007</v>
      </c>
      <c r="AF88">
        <v>8.1674999999999986</v>
      </c>
      <c r="AG88">
        <v>12.090742559999999</v>
      </c>
      <c r="AH88">
        <v>46.922145399999998</v>
      </c>
      <c r="AI88">
        <v>9.7639099999999992</v>
      </c>
      <c r="AJ88">
        <v>0</v>
      </c>
      <c r="AK88">
        <v>15.571999999999997</v>
      </c>
      <c r="AL88">
        <v>0</v>
      </c>
      <c r="AM88">
        <v>4.9079790476190475</v>
      </c>
      <c r="AN88">
        <v>0.66954999999999998</v>
      </c>
      <c r="AO88">
        <v>8.4787248000000002</v>
      </c>
      <c r="AP88">
        <v>3.3405918000000008</v>
      </c>
      <c r="AQ88">
        <v>18.86608</v>
      </c>
      <c r="AR88">
        <v>15.072470399999998</v>
      </c>
      <c r="AS88">
        <v>9.6986229600000016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33.532613476670853</v>
      </c>
      <c r="BB88">
        <f t="shared" si="1"/>
        <v>880.1625839164617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2.9482009632983335</v>
      </c>
      <c r="L89">
        <v>460.92561095552941</v>
      </c>
      <c r="M89">
        <v>27.612456747404845</v>
      </c>
      <c r="N89">
        <v>36.243133679029704</v>
      </c>
      <c r="O89">
        <v>0</v>
      </c>
      <c r="P89">
        <v>37.743944636678201</v>
      </c>
      <c r="Q89">
        <v>3.3529305423406282</v>
      </c>
      <c r="R89">
        <v>13.008766911584619</v>
      </c>
      <c r="S89">
        <v>8.1008571428571425</v>
      </c>
      <c r="T89">
        <v>0</v>
      </c>
      <c r="U89">
        <v>53.534344974268969</v>
      </c>
      <c r="V89">
        <v>3.9505705645161284</v>
      </c>
      <c r="W89">
        <v>13.775406979431475</v>
      </c>
      <c r="X89">
        <v>45.26186181817414</v>
      </c>
      <c r="Y89">
        <v>0</v>
      </c>
      <c r="Z89">
        <v>2.01070584</v>
      </c>
      <c r="AA89">
        <v>13.088087999999999</v>
      </c>
      <c r="AB89">
        <v>12.121704816000001</v>
      </c>
      <c r="AC89">
        <v>8.9164694943999994</v>
      </c>
      <c r="AD89">
        <v>11.226333559999999</v>
      </c>
      <c r="AE89">
        <v>4.7234928000000007</v>
      </c>
      <c r="AF89">
        <v>8.1674999999999986</v>
      </c>
      <c r="AG89">
        <v>12.090742559999999</v>
      </c>
      <c r="AH89">
        <v>46.922145399999998</v>
      </c>
      <c r="AI89">
        <v>9.7639099999999992</v>
      </c>
      <c r="AJ89">
        <v>0</v>
      </c>
      <c r="AK89">
        <v>15.571999999999997</v>
      </c>
      <c r="AL89">
        <v>0</v>
      </c>
      <c r="AM89">
        <v>4.9079790476190475</v>
      </c>
      <c r="AN89">
        <v>0.66954999999999998</v>
      </c>
      <c r="AO89">
        <v>8.4787248000000002</v>
      </c>
      <c r="AP89">
        <v>3.3405918000000008</v>
      </c>
      <c r="AQ89">
        <v>18.86608</v>
      </c>
      <c r="AR89">
        <v>15.072470399999998</v>
      </c>
      <c r="AS89">
        <v>9.6986229600000016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33.532613476670853</v>
      </c>
      <c r="BB89">
        <f t="shared" si="1"/>
        <v>880.1625839164617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2.9482009632983335</v>
      </c>
      <c r="L90">
        <v>460.92561095552941</v>
      </c>
      <c r="M90">
        <v>27.612456747404845</v>
      </c>
      <c r="N90">
        <v>36.243133679029704</v>
      </c>
      <c r="O90">
        <v>0</v>
      </c>
      <c r="P90">
        <v>37.743944636678201</v>
      </c>
      <c r="Q90">
        <v>3.3529305423406282</v>
      </c>
      <c r="R90">
        <v>13.008766911584619</v>
      </c>
      <c r="S90">
        <v>8.1008571428571425</v>
      </c>
      <c r="T90">
        <v>0</v>
      </c>
      <c r="U90">
        <v>53.534344974268969</v>
      </c>
      <c r="V90">
        <v>3.9505705645161284</v>
      </c>
      <c r="W90">
        <v>13.775406979431475</v>
      </c>
      <c r="X90">
        <v>45.26186181817414</v>
      </c>
      <c r="Y90">
        <v>0</v>
      </c>
      <c r="Z90">
        <v>2.01070584</v>
      </c>
      <c r="AA90">
        <v>13.088087999999999</v>
      </c>
      <c r="AB90">
        <v>12.121704816000001</v>
      </c>
      <c r="AC90">
        <v>8.9164694943999994</v>
      </c>
      <c r="AD90">
        <v>11.226333559999999</v>
      </c>
      <c r="AE90">
        <v>4.7234928000000007</v>
      </c>
      <c r="AF90">
        <v>8.1674999999999986</v>
      </c>
      <c r="AG90">
        <v>12.090742559999999</v>
      </c>
      <c r="AH90">
        <v>46.922145399999998</v>
      </c>
      <c r="AI90">
        <v>9.7639099999999992</v>
      </c>
      <c r="AJ90">
        <v>0</v>
      </c>
      <c r="AK90">
        <v>15.571999999999997</v>
      </c>
      <c r="AL90">
        <v>0</v>
      </c>
      <c r="AM90">
        <v>4.9079790476190475</v>
      </c>
      <c r="AN90">
        <v>0.66954999999999998</v>
      </c>
      <c r="AO90">
        <v>8.4787248000000002</v>
      </c>
      <c r="AP90">
        <v>3.3405918000000008</v>
      </c>
      <c r="AQ90">
        <v>18.86608</v>
      </c>
      <c r="AR90">
        <v>15.072470399999998</v>
      </c>
      <c r="AS90">
        <v>9.6986229600000016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33.532613476670853</v>
      </c>
      <c r="BB90">
        <f t="shared" si="1"/>
        <v>880.1625839164617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2.9482009632983335</v>
      </c>
      <c r="L91">
        <v>460.92561095552941</v>
      </c>
      <c r="M91">
        <v>27.612456747404845</v>
      </c>
      <c r="N91">
        <v>36.243133679029704</v>
      </c>
      <c r="O91">
        <v>0</v>
      </c>
      <c r="P91">
        <v>37.743944636678201</v>
      </c>
      <c r="Q91">
        <v>3.3529305423406282</v>
      </c>
      <c r="R91">
        <v>13.008766911584619</v>
      </c>
      <c r="S91">
        <v>8.1008571428571425</v>
      </c>
      <c r="T91">
        <v>0</v>
      </c>
      <c r="U91">
        <v>53.534344974268969</v>
      </c>
      <c r="V91">
        <v>3.9505705645161284</v>
      </c>
      <c r="W91">
        <v>13.775406979431475</v>
      </c>
      <c r="X91">
        <v>45.26186181817414</v>
      </c>
      <c r="Y91">
        <v>0</v>
      </c>
      <c r="Z91">
        <v>6.0321175200000008</v>
      </c>
      <c r="AA91">
        <v>13.209274000000002</v>
      </c>
      <c r="AB91">
        <v>12.555207079999999</v>
      </c>
      <c r="AC91">
        <v>9.3762988799999984</v>
      </c>
      <c r="AD91">
        <v>11.83425776</v>
      </c>
      <c r="AE91">
        <v>10.116147080000003</v>
      </c>
      <c r="AF91">
        <v>9.2564999999999991</v>
      </c>
      <c r="AG91">
        <v>12.090742559999999</v>
      </c>
      <c r="AH91">
        <v>47.459643659999998</v>
      </c>
      <c r="AI91">
        <v>9.7639099999999992</v>
      </c>
      <c r="AJ91">
        <v>0</v>
      </c>
      <c r="AK91">
        <v>15.571999999999997</v>
      </c>
      <c r="AL91">
        <v>0</v>
      </c>
      <c r="AM91">
        <v>5.1533779999999991</v>
      </c>
      <c r="AN91">
        <v>0.66954999999999998</v>
      </c>
      <c r="AO91">
        <v>8.4787248000000002</v>
      </c>
      <c r="AP91">
        <v>3.3405918000000008</v>
      </c>
      <c r="AQ91">
        <v>18.943399999999997</v>
      </c>
      <c r="AR91">
        <v>15.072470399999998</v>
      </c>
      <c r="AS91">
        <v>9.6986229600000016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34.009190193234389</v>
      </c>
      <c r="BB91">
        <f t="shared" si="1"/>
        <v>892.6717322218791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2.9482009632983335</v>
      </c>
      <c r="L92">
        <v>460.92561095552941</v>
      </c>
      <c r="M92">
        <v>27.612456747404845</v>
      </c>
      <c r="N92">
        <v>36.243133679029704</v>
      </c>
      <c r="O92">
        <v>0</v>
      </c>
      <c r="P92">
        <v>37.743944636678201</v>
      </c>
      <c r="Q92">
        <v>3.3529305423406282</v>
      </c>
      <c r="R92">
        <v>13.008766911584619</v>
      </c>
      <c r="S92">
        <v>8.1008571428571425</v>
      </c>
      <c r="T92">
        <v>0</v>
      </c>
      <c r="U92">
        <v>53.534344974268969</v>
      </c>
      <c r="V92">
        <v>3.9505705645161284</v>
      </c>
      <c r="W92">
        <v>13.775406979431475</v>
      </c>
      <c r="X92">
        <v>45.26186181817414</v>
      </c>
      <c r="Y92">
        <v>0</v>
      </c>
      <c r="Z92">
        <v>6.0321175200000008</v>
      </c>
      <c r="AA92">
        <v>13.209274000000002</v>
      </c>
      <c r="AB92">
        <v>12.555207079999999</v>
      </c>
      <c r="AC92">
        <v>9.3762988799999984</v>
      </c>
      <c r="AD92">
        <v>11.83425776</v>
      </c>
      <c r="AE92">
        <v>10.116147080000003</v>
      </c>
      <c r="AF92">
        <v>9.2564999999999991</v>
      </c>
      <c r="AG92">
        <v>12.090742559999999</v>
      </c>
      <c r="AH92">
        <v>47.459643659999998</v>
      </c>
      <c r="AI92">
        <v>9.7639099999999992</v>
      </c>
      <c r="AJ92">
        <v>0</v>
      </c>
      <c r="AK92">
        <v>15.571999999999997</v>
      </c>
      <c r="AL92">
        <v>0</v>
      </c>
      <c r="AM92">
        <v>5.1533779999999991</v>
      </c>
      <c r="AN92">
        <v>0.66954999999999998</v>
      </c>
      <c r="AO92">
        <v>8.4787248000000002</v>
      </c>
      <c r="AP92">
        <v>3.3405918000000008</v>
      </c>
      <c r="AQ92">
        <v>18.943399999999997</v>
      </c>
      <c r="AR92">
        <v>15.072470399999998</v>
      </c>
      <c r="AS92">
        <v>9.6986229600000016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34.009190193234389</v>
      </c>
      <c r="BB92">
        <f t="shared" si="1"/>
        <v>892.6717322218791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2.9482009632983335</v>
      </c>
      <c r="L93">
        <v>460.92561095552941</v>
      </c>
      <c r="M93">
        <v>27.612456747404845</v>
      </c>
      <c r="N93">
        <v>36.243133679029704</v>
      </c>
      <c r="O93">
        <v>0</v>
      </c>
      <c r="P93">
        <v>37.743944636678201</v>
      </c>
      <c r="Q93">
        <v>3.3529305423406282</v>
      </c>
      <c r="R93">
        <v>13.008766911584619</v>
      </c>
      <c r="S93">
        <v>8.1008571428571425</v>
      </c>
      <c r="T93">
        <v>0</v>
      </c>
      <c r="U93">
        <v>53.534344974268969</v>
      </c>
      <c r="V93">
        <v>3.9505705645161284</v>
      </c>
      <c r="W93">
        <v>13.775406979431475</v>
      </c>
      <c r="X93">
        <v>45.26186181817414</v>
      </c>
      <c r="Y93">
        <v>0</v>
      </c>
      <c r="Z93">
        <v>6.0321175200000008</v>
      </c>
      <c r="AA93">
        <v>13.209274000000002</v>
      </c>
      <c r="AB93">
        <v>12.555207079999999</v>
      </c>
      <c r="AC93">
        <v>9.3762988799999984</v>
      </c>
      <c r="AD93">
        <v>11.83425776</v>
      </c>
      <c r="AE93">
        <v>10.116147080000003</v>
      </c>
      <c r="AF93">
        <v>9.2564999999999991</v>
      </c>
      <c r="AG93">
        <v>12.090742559999999</v>
      </c>
      <c r="AH93">
        <v>47.459643659999998</v>
      </c>
      <c r="AI93">
        <v>9.7639099999999992</v>
      </c>
      <c r="AJ93">
        <v>0</v>
      </c>
      <c r="AK93">
        <v>15.571999999999997</v>
      </c>
      <c r="AL93">
        <v>0</v>
      </c>
      <c r="AM93">
        <v>5.1533779999999991</v>
      </c>
      <c r="AN93">
        <v>0.66954999999999998</v>
      </c>
      <c r="AO93">
        <v>8.8395215999999994</v>
      </c>
      <c r="AP93">
        <v>3.3405918000000008</v>
      </c>
      <c r="AQ93">
        <v>18.943399999999997</v>
      </c>
      <c r="AR93">
        <v>15.072470399999998</v>
      </c>
      <c r="AS93">
        <v>9.6986229600000016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34.02243137443439</v>
      </c>
      <c r="BB93">
        <f t="shared" si="1"/>
        <v>893.01928784067911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2.9482009632983335</v>
      </c>
      <c r="L94">
        <v>460.92561095552941</v>
      </c>
      <c r="M94">
        <v>27.612456747404845</v>
      </c>
      <c r="N94">
        <v>36.243133679029704</v>
      </c>
      <c r="O94">
        <v>0</v>
      </c>
      <c r="P94">
        <v>37.743944636678201</v>
      </c>
      <c r="Q94">
        <v>3.3529305423406282</v>
      </c>
      <c r="R94">
        <v>13.008766911584619</v>
      </c>
      <c r="S94">
        <v>8.1008571428571425</v>
      </c>
      <c r="T94">
        <v>0</v>
      </c>
      <c r="U94">
        <v>53.534344974268969</v>
      </c>
      <c r="V94">
        <v>3.9505705645161284</v>
      </c>
      <c r="W94">
        <v>13.775406979431475</v>
      </c>
      <c r="X94">
        <v>45.26186181817414</v>
      </c>
      <c r="Y94">
        <v>0</v>
      </c>
      <c r="Z94">
        <v>6.0321175200000008</v>
      </c>
      <c r="AA94">
        <v>13.209274000000002</v>
      </c>
      <c r="AB94">
        <v>12.555207079999999</v>
      </c>
      <c r="AC94">
        <v>9.3762988799999984</v>
      </c>
      <c r="AD94">
        <v>11.83425776</v>
      </c>
      <c r="AE94">
        <v>10.116147080000003</v>
      </c>
      <c r="AF94">
        <v>9.2564999999999991</v>
      </c>
      <c r="AG94">
        <v>12.090742559999999</v>
      </c>
      <c r="AH94">
        <v>47.459643659999998</v>
      </c>
      <c r="AI94">
        <v>9.7639099999999992</v>
      </c>
      <c r="AJ94">
        <v>0</v>
      </c>
      <c r="AK94">
        <v>15.571999999999997</v>
      </c>
      <c r="AL94">
        <v>0</v>
      </c>
      <c r="AM94">
        <v>5.1533779999999991</v>
      </c>
      <c r="AN94">
        <v>0.66954999999999998</v>
      </c>
      <c r="AO94">
        <v>8.8395215999999994</v>
      </c>
      <c r="AP94">
        <v>3.3405918000000008</v>
      </c>
      <c r="AQ94">
        <v>18.943399999999997</v>
      </c>
      <c r="AR94">
        <v>15.072470399999998</v>
      </c>
      <c r="AS94">
        <v>9.6986229600000016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34.02243137443439</v>
      </c>
      <c r="BB94">
        <f t="shared" si="1"/>
        <v>893.01928784067911</v>
      </c>
    </row>
    <row r="95" spans="1:54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2.9482009632983335</v>
      </c>
      <c r="L95">
        <v>460.92561095552941</v>
      </c>
      <c r="M95">
        <v>27.612456747404845</v>
      </c>
      <c r="N95">
        <v>36.243133679029704</v>
      </c>
      <c r="O95">
        <v>0</v>
      </c>
      <c r="P95">
        <v>37.743944636678201</v>
      </c>
      <c r="Q95">
        <v>3.3529305423406282</v>
      </c>
      <c r="R95">
        <v>13.008766911584619</v>
      </c>
      <c r="S95">
        <v>8.1008571428571425</v>
      </c>
      <c r="T95">
        <v>0</v>
      </c>
      <c r="U95">
        <v>53.534344974268969</v>
      </c>
      <c r="V95">
        <v>3.9505705645161284</v>
      </c>
      <c r="W95">
        <v>13.775406979431475</v>
      </c>
      <c r="X95">
        <v>45.26186181817414</v>
      </c>
      <c r="Y95">
        <v>0</v>
      </c>
      <c r="Z95">
        <v>6.0321175200000008</v>
      </c>
      <c r="AA95">
        <v>13.088087999999999</v>
      </c>
      <c r="AB95">
        <v>12.121704816000001</v>
      </c>
      <c r="AC95">
        <v>8.9164694943999994</v>
      </c>
      <c r="AD95">
        <v>11.226333559999999</v>
      </c>
      <c r="AE95">
        <v>10.116147080000003</v>
      </c>
      <c r="AF95">
        <v>8.1674999999999986</v>
      </c>
      <c r="AG95">
        <v>12.090742559999999</v>
      </c>
      <c r="AH95">
        <v>46.922145399999998</v>
      </c>
      <c r="AI95">
        <v>9.7639099999999992</v>
      </c>
      <c r="AJ95">
        <v>0</v>
      </c>
      <c r="AK95">
        <v>15.571999999999997</v>
      </c>
      <c r="AL95">
        <v>0</v>
      </c>
      <c r="AM95">
        <v>4.9079790476190475</v>
      </c>
      <c r="AN95">
        <v>0.66954999999999998</v>
      </c>
      <c r="AO95">
        <v>8.8395215999999994</v>
      </c>
      <c r="AP95">
        <v>3.5370972000000003</v>
      </c>
      <c r="AQ95">
        <v>18.402159999999995</v>
      </c>
      <c r="AR95">
        <v>15.072470399999998</v>
      </c>
      <c r="AS95">
        <v>9.6986229600000016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33.88153662777561</v>
      </c>
      <c r="BB95">
        <f t="shared" si="1"/>
        <v>889.32110892535684</v>
      </c>
    </row>
    <row r="96" spans="1:54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2.9482009632983335</v>
      </c>
      <c r="L96">
        <v>460.92561095552941</v>
      </c>
      <c r="M96">
        <v>27.612456747404845</v>
      </c>
      <c r="N96">
        <v>36.243133679029704</v>
      </c>
      <c r="O96">
        <v>0</v>
      </c>
      <c r="P96">
        <v>37.743944636678201</v>
      </c>
      <c r="Q96">
        <v>3.3529305423406282</v>
      </c>
      <c r="R96">
        <v>13.008766911584619</v>
      </c>
      <c r="S96">
        <v>8.1008571428571425</v>
      </c>
      <c r="T96">
        <v>0</v>
      </c>
      <c r="U96">
        <v>53.534344974268969</v>
      </c>
      <c r="V96">
        <v>3.9505705645161284</v>
      </c>
      <c r="W96">
        <v>13.775406979431475</v>
      </c>
      <c r="X96">
        <v>45.26186181817414</v>
      </c>
      <c r="Y96">
        <v>0</v>
      </c>
      <c r="Z96">
        <v>6.0321175200000008</v>
      </c>
      <c r="AA96">
        <v>13.088087999999999</v>
      </c>
      <c r="AB96">
        <v>12.121704816000001</v>
      </c>
      <c r="AC96">
        <v>8.9164694943999994</v>
      </c>
      <c r="AD96">
        <v>11.226333559999999</v>
      </c>
      <c r="AE96">
        <v>10.116147080000003</v>
      </c>
      <c r="AF96">
        <v>8.1674999999999986</v>
      </c>
      <c r="AG96">
        <v>12.090742559999999</v>
      </c>
      <c r="AH96">
        <v>46.922145399999998</v>
      </c>
      <c r="AI96">
        <v>9.7639099999999992</v>
      </c>
      <c r="AJ96">
        <v>0</v>
      </c>
      <c r="AK96">
        <v>15.571999999999997</v>
      </c>
      <c r="AL96">
        <v>0</v>
      </c>
      <c r="AM96">
        <v>4.9079790476190475</v>
      </c>
      <c r="AN96">
        <v>0.66954999999999998</v>
      </c>
      <c r="AO96">
        <v>8.8395215999999994</v>
      </c>
      <c r="AP96">
        <v>3.5370972000000003</v>
      </c>
      <c r="AQ96">
        <v>18.402159999999995</v>
      </c>
      <c r="AR96">
        <v>15.072470399999998</v>
      </c>
      <c r="AS96">
        <v>9.6986229600000016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33.88153662777561</v>
      </c>
      <c r="BB96">
        <f t="shared" si="1"/>
        <v>889.32110892535684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2.9482009632983335</v>
      </c>
      <c r="L97">
        <v>460.92561095552941</v>
      </c>
      <c r="M97">
        <v>27.612456747404845</v>
      </c>
      <c r="N97">
        <v>36.243133679029704</v>
      </c>
      <c r="O97">
        <v>0</v>
      </c>
      <c r="P97">
        <v>37.743944636678201</v>
      </c>
      <c r="Q97">
        <v>3.3529305423406282</v>
      </c>
      <c r="R97">
        <v>13.008766911584619</v>
      </c>
      <c r="S97">
        <v>8.1008571428571425</v>
      </c>
      <c r="T97">
        <v>0</v>
      </c>
      <c r="U97">
        <v>53.534344974268969</v>
      </c>
      <c r="V97">
        <v>3.9505705645161284</v>
      </c>
      <c r="W97">
        <v>13.775406979431475</v>
      </c>
      <c r="X97">
        <v>45.26186181817414</v>
      </c>
      <c r="Y97">
        <v>0</v>
      </c>
      <c r="Z97">
        <v>6.0321175200000008</v>
      </c>
      <c r="AA97">
        <v>13.088087999999999</v>
      </c>
      <c r="AB97">
        <v>12.121704816000001</v>
      </c>
      <c r="AC97">
        <v>8.9164694943999994</v>
      </c>
      <c r="AD97">
        <v>11.226333559999999</v>
      </c>
      <c r="AE97">
        <v>10.116147080000003</v>
      </c>
      <c r="AF97">
        <v>5.4449999999999994</v>
      </c>
      <c r="AG97">
        <v>12.090742559999999</v>
      </c>
      <c r="AH97">
        <v>46.922145399999998</v>
      </c>
      <c r="AI97">
        <v>9.7639099999999992</v>
      </c>
      <c r="AJ97">
        <v>0</v>
      </c>
      <c r="AK97">
        <v>15.571999999999997</v>
      </c>
      <c r="AL97">
        <v>0</v>
      </c>
      <c r="AM97">
        <v>4.9079790476190475</v>
      </c>
      <c r="AN97">
        <v>0.66954999999999998</v>
      </c>
      <c r="AO97">
        <v>8.8395215999999994</v>
      </c>
      <c r="AP97">
        <v>3.5370972000000003</v>
      </c>
      <c r="AQ97">
        <v>18.402159999999995</v>
      </c>
      <c r="AR97">
        <v>15.072470399999998</v>
      </c>
      <c r="AS97">
        <v>9.6986229600000016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33.72290112321172</v>
      </c>
      <c r="BB97">
        <f t="shared" si="1"/>
        <v>885.15724442992087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2.9482009632983335</v>
      </c>
      <c r="L98">
        <v>460.92561095552941</v>
      </c>
      <c r="M98">
        <v>27.612456747404845</v>
      </c>
      <c r="N98">
        <v>36.243133679029704</v>
      </c>
      <c r="O98">
        <v>0</v>
      </c>
      <c r="P98">
        <v>37.743944636678201</v>
      </c>
      <c r="Q98">
        <v>3.3529305423406282</v>
      </c>
      <c r="R98">
        <v>13.008766911584619</v>
      </c>
      <c r="S98">
        <v>8.1008571428571425</v>
      </c>
      <c r="T98">
        <v>0</v>
      </c>
      <c r="U98">
        <v>53.534344974268969</v>
      </c>
      <c r="V98">
        <v>3.9505705645161284</v>
      </c>
      <c r="W98">
        <v>13.775406979431475</v>
      </c>
      <c r="X98">
        <v>45.26186181817414</v>
      </c>
      <c r="Y98">
        <v>0</v>
      </c>
      <c r="Z98">
        <v>6.0321175200000008</v>
      </c>
      <c r="AA98">
        <v>13.088087999999999</v>
      </c>
      <c r="AB98">
        <v>12.121704816000001</v>
      </c>
      <c r="AC98">
        <v>8.9164694943999994</v>
      </c>
      <c r="AD98">
        <v>11.226333559999999</v>
      </c>
      <c r="AE98">
        <v>10.116147080000003</v>
      </c>
      <c r="AF98">
        <v>5.4449999999999994</v>
      </c>
      <c r="AG98">
        <v>12.090742559999999</v>
      </c>
      <c r="AH98">
        <v>46.922145399999998</v>
      </c>
      <c r="AI98">
        <v>9.7639099999999992</v>
      </c>
      <c r="AJ98">
        <v>0</v>
      </c>
      <c r="AK98">
        <v>15.571999999999997</v>
      </c>
      <c r="AL98">
        <v>0</v>
      </c>
      <c r="AM98">
        <v>4.9079790476190475</v>
      </c>
      <c r="AN98">
        <v>0.66954999999999998</v>
      </c>
      <c r="AO98">
        <v>8.8395215999999994</v>
      </c>
      <c r="AP98">
        <v>3.5370972000000003</v>
      </c>
      <c r="AQ98">
        <v>18.402159999999995</v>
      </c>
      <c r="AR98">
        <v>15.072470399999998</v>
      </c>
      <c r="AS98">
        <v>9.6986229600000016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33.72290112321172</v>
      </c>
      <c r="BB98">
        <f t="shared" si="1"/>
        <v>885.15724442992087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1.6187500000000004E-2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0.01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7.0756678486291469E-2</v>
      </c>
      <c r="L99">
        <f t="shared" si="2"/>
        <v>9.3962619203339877</v>
      </c>
      <c r="M99">
        <f t="shared" si="2"/>
        <v>0.66134319798750163</v>
      </c>
      <c r="N99">
        <f t="shared" si="2"/>
        <v>0.86933695232458164</v>
      </c>
      <c r="O99">
        <f t="shared" si="2"/>
        <v>0</v>
      </c>
      <c r="P99">
        <f t="shared" si="2"/>
        <v>0.90576549339454071</v>
      </c>
      <c r="Q99">
        <f t="shared" si="2"/>
        <v>0.13383726702493312</v>
      </c>
      <c r="R99">
        <f t="shared" si="2"/>
        <v>0.31220930969869631</v>
      </c>
      <c r="S99">
        <f t="shared" si="2"/>
        <v>0.19442033083860497</v>
      </c>
      <c r="T99">
        <f t="shared" si="2"/>
        <v>0</v>
      </c>
      <c r="U99">
        <f t="shared" si="2"/>
        <v>1.2848242793824547</v>
      </c>
      <c r="V99">
        <f t="shared" si="2"/>
        <v>0.1010968320944834</v>
      </c>
      <c r="W99">
        <f t="shared" si="2"/>
        <v>0.33024578223275142</v>
      </c>
      <c r="X99">
        <f t="shared" si="2"/>
        <v>1.0862846836361788</v>
      </c>
      <c r="Y99">
        <f t="shared" si="2"/>
        <v>0</v>
      </c>
      <c r="Z99">
        <f t="shared" si="2"/>
        <v>0.11532552173999996</v>
      </c>
      <c r="AA99">
        <f t="shared" si="2"/>
        <v>0.31411411199999967</v>
      </c>
      <c r="AB99">
        <f t="shared" si="2"/>
        <v>0.28212000169599977</v>
      </c>
      <c r="AC99">
        <f t="shared" si="2"/>
        <v>0.21537475602239997</v>
      </c>
      <c r="AD99">
        <f t="shared" si="2"/>
        <v>0.26061710453999959</v>
      </c>
      <c r="AE99">
        <f t="shared" si="2"/>
        <v>0.26050968128120017</v>
      </c>
      <c r="AF99">
        <f t="shared" si="2"/>
        <v>9.4924499999999995E-2</v>
      </c>
      <c r="AG99">
        <f t="shared" si="2"/>
        <v>0.25390559375999977</v>
      </c>
      <c r="AH99">
        <f t="shared" si="2"/>
        <v>1.1277439843799997</v>
      </c>
      <c r="AI99">
        <f t="shared" si="2"/>
        <v>0.1926419442999999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0.11852769399999999</v>
      </c>
      <c r="AN99">
        <f t="shared" si="2"/>
        <v>1.1047575000000007E-2</v>
      </c>
      <c r="AO99">
        <f t="shared" si="2"/>
        <v>0.2076385583999999</v>
      </c>
      <c r="AP99">
        <f t="shared" si="2"/>
        <v>7.7089068420000031E-2</v>
      </c>
      <c r="AQ99">
        <f t="shared" si="2"/>
        <v>0.16546479999999997</v>
      </c>
      <c r="AR99">
        <f t="shared" si="2"/>
        <v>0.36478765439999999</v>
      </c>
      <c r="AS99">
        <f t="shared" si="2"/>
        <v>0.23413714131599953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0.73555122967958475</v>
      </c>
      <c r="BB99">
        <f t="shared" si="1"/>
        <v>19.306716689011026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72.609999999999985</v>
      </c>
      <c r="BA3">
        <v>2.6799999999999784</v>
      </c>
      <c r="BB3">
        <f>SUM(B3:AZ3)-BA3</f>
        <v>69.930000000000007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72.609999999999985</v>
      </c>
      <c r="BA4">
        <v>2.6799999999999784</v>
      </c>
      <c r="BB4">
        <f t="shared" ref="BB4:BB67" si="0">SUM(B4:AZ4)-BA4</f>
        <v>69.930000000000007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72.579999999999984</v>
      </c>
      <c r="BA5">
        <v>2.6799999999999784</v>
      </c>
      <c r="BB5">
        <f t="shared" si="0"/>
        <v>69.900000000000006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72.579999999999984</v>
      </c>
      <c r="BA6">
        <v>2.6799999999999784</v>
      </c>
      <c r="BB6">
        <f t="shared" si="0"/>
        <v>69.900000000000006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72.579999999999984</v>
      </c>
      <c r="BA7">
        <v>2.6799999999999784</v>
      </c>
      <c r="BB7">
        <f t="shared" si="0"/>
        <v>69.900000000000006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72.579999999999984</v>
      </c>
      <c r="BA8">
        <v>2.6799999999999784</v>
      </c>
      <c r="BB8">
        <f t="shared" si="0"/>
        <v>69.900000000000006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72.36999999999999</v>
      </c>
      <c r="BA9">
        <v>2.6699999999999875</v>
      </c>
      <c r="BB9">
        <f t="shared" si="0"/>
        <v>69.7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72.36999999999999</v>
      </c>
      <c r="BA10">
        <v>2.6699999999999875</v>
      </c>
      <c r="BB10">
        <f t="shared" si="0"/>
        <v>69.7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71.700000000000017</v>
      </c>
      <c r="BA11">
        <v>2.6400000000000148</v>
      </c>
      <c r="BB11">
        <f t="shared" si="0"/>
        <v>69.06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71.700000000000017</v>
      </c>
      <c r="BA12">
        <v>2.6400000000000148</v>
      </c>
      <c r="BB12">
        <f t="shared" si="0"/>
        <v>69.06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71.700000000000017</v>
      </c>
      <c r="BA13">
        <v>2.6400000000000148</v>
      </c>
      <c r="BB13">
        <f t="shared" si="0"/>
        <v>69.06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71.700000000000017</v>
      </c>
      <c r="BA14">
        <v>2.6400000000000148</v>
      </c>
      <c r="BB14">
        <f t="shared" si="0"/>
        <v>69.06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71.700000000000017</v>
      </c>
      <c r="BA15">
        <v>2.6400000000000148</v>
      </c>
      <c r="BB15">
        <f t="shared" si="0"/>
        <v>69.06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71.700000000000017</v>
      </c>
      <c r="BA16">
        <v>2.6400000000000148</v>
      </c>
      <c r="BB16">
        <f t="shared" si="0"/>
        <v>69.06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71.700000000000017</v>
      </c>
      <c r="BA17">
        <v>2.6400000000000148</v>
      </c>
      <c r="BB17">
        <f t="shared" si="0"/>
        <v>69.06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71.700000000000017</v>
      </c>
      <c r="BA18">
        <v>2.6400000000000148</v>
      </c>
      <c r="BB18">
        <f t="shared" si="0"/>
        <v>69.06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71.700000000000017</v>
      </c>
      <c r="BA19">
        <v>2.6400000000000148</v>
      </c>
      <c r="BB19">
        <f t="shared" si="0"/>
        <v>69.06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71.700000000000017</v>
      </c>
      <c r="BA20">
        <v>2.6400000000000148</v>
      </c>
      <c r="BB20">
        <f t="shared" si="0"/>
        <v>69.06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72.000000000000014</v>
      </c>
      <c r="BA21">
        <v>2.6400000000000148</v>
      </c>
      <c r="BB21">
        <f t="shared" si="0"/>
        <v>69.36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72.000000000000014</v>
      </c>
      <c r="BA22">
        <v>2.6400000000000148</v>
      </c>
      <c r="BB22">
        <f t="shared" si="0"/>
        <v>69.36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71.090000000000018</v>
      </c>
      <c r="BA23">
        <v>2.6100000000000136</v>
      </c>
      <c r="BB23">
        <f t="shared" si="0"/>
        <v>68.48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71.300000000000011</v>
      </c>
      <c r="BA24">
        <v>2.6200000000000045</v>
      </c>
      <c r="BB24">
        <f t="shared" si="0"/>
        <v>68.680000000000007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71.190000000000012</v>
      </c>
      <c r="BA25">
        <v>2.6200000000000045</v>
      </c>
      <c r="BB25">
        <f t="shared" si="0"/>
        <v>68.570000000000007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71.710000000000008</v>
      </c>
      <c r="BA26">
        <v>2.6300000000000097</v>
      </c>
      <c r="BB26">
        <f t="shared" si="0"/>
        <v>69.08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73.649999999999991</v>
      </c>
      <c r="BA27">
        <v>2.7099999999999937</v>
      </c>
      <c r="BB27">
        <f t="shared" si="0"/>
        <v>70.94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74.069999999999993</v>
      </c>
      <c r="BA28">
        <v>2.7299999999999898</v>
      </c>
      <c r="BB28">
        <f t="shared" si="0"/>
        <v>71.34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73.649999999999991</v>
      </c>
      <c r="BA29">
        <v>2.7099999999999937</v>
      </c>
      <c r="BB29">
        <f t="shared" si="0"/>
        <v>70.94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73.649999999999991</v>
      </c>
      <c r="BA30">
        <v>2.7099999999999937</v>
      </c>
      <c r="BB30">
        <f t="shared" si="0"/>
        <v>70.94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73.56</v>
      </c>
      <c r="BA31">
        <v>2.7000000000000028</v>
      </c>
      <c r="BB31">
        <f t="shared" si="0"/>
        <v>70.86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73.56</v>
      </c>
      <c r="BA32">
        <v>2.7000000000000028</v>
      </c>
      <c r="BB32">
        <f t="shared" si="0"/>
        <v>70.86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73.56</v>
      </c>
      <c r="BA33">
        <v>2.7000000000000028</v>
      </c>
      <c r="BB33">
        <f t="shared" si="0"/>
        <v>70.86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73.56</v>
      </c>
      <c r="BA34">
        <v>2.7000000000000028</v>
      </c>
      <c r="BB34">
        <f t="shared" si="0"/>
        <v>70.86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72.53</v>
      </c>
      <c r="BA35">
        <v>2.6599999999999966</v>
      </c>
      <c r="BB35">
        <f t="shared" si="0"/>
        <v>69.87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72.53</v>
      </c>
      <c r="BA36">
        <v>2.6599999999999966</v>
      </c>
      <c r="BB36">
        <f t="shared" si="0"/>
        <v>69.87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73.25</v>
      </c>
      <c r="BA37">
        <v>2.6899999999999977</v>
      </c>
      <c r="BB37">
        <f t="shared" si="0"/>
        <v>70.56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73.25</v>
      </c>
      <c r="BA38">
        <v>2.6899999999999977</v>
      </c>
      <c r="BB38">
        <f t="shared" si="0"/>
        <v>70.56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73.42</v>
      </c>
      <c r="BA39">
        <v>2.6999999999999886</v>
      </c>
      <c r="BB39">
        <f t="shared" si="0"/>
        <v>70.720000000000013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73.42</v>
      </c>
      <c r="BA40">
        <v>2.6999999999999886</v>
      </c>
      <c r="BB40">
        <f t="shared" si="0"/>
        <v>70.720000000000013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73.42</v>
      </c>
      <c r="BA41">
        <v>2.6999999999999886</v>
      </c>
      <c r="BB41">
        <f t="shared" si="0"/>
        <v>70.720000000000013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74.02</v>
      </c>
      <c r="BA42">
        <v>2.7299999999999898</v>
      </c>
      <c r="BB42">
        <f t="shared" si="0"/>
        <v>71.290000000000006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74.459999999999994</v>
      </c>
      <c r="BA43">
        <v>2.7499999999999858</v>
      </c>
      <c r="BB43">
        <f t="shared" si="0"/>
        <v>71.710000000000008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74.66</v>
      </c>
      <c r="BA44">
        <v>2.7499999999999858</v>
      </c>
      <c r="BB44">
        <f t="shared" si="0"/>
        <v>71.910000000000011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74.989999999999995</v>
      </c>
      <c r="BA45">
        <v>2.7599999999999909</v>
      </c>
      <c r="BB45">
        <f t="shared" si="0"/>
        <v>72.23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74.989999999999995</v>
      </c>
      <c r="BA46">
        <v>2.7599999999999909</v>
      </c>
      <c r="BB46">
        <f t="shared" si="0"/>
        <v>72.23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74.989999999999995</v>
      </c>
      <c r="BA47">
        <v>2.7599999999999909</v>
      </c>
      <c r="BB47">
        <f t="shared" si="0"/>
        <v>72.23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74.989999999999995</v>
      </c>
      <c r="BA48">
        <v>2.7599999999999909</v>
      </c>
      <c r="BB48">
        <f t="shared" si="0"/>
        <v>72.23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76.650000000000006</v>
      </c>
      <c r="BA49">
        <v>2.8199999999999932</v>
      </c>
      <c r="BB49">
        <f t="shared" si="0"/>
        <v>73.830000000000013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76.650000000000006</v>
      </c>
      <c r="BA50">
        <v>2.8199999999999932</v>
      </c>
      <c r="BB50">
        <f t="shared" si="0"/>
        <v>73.830000000000013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76.5</v>
      </c>
      <c r="BA51">
        <v>2.8199999999999932</v>
      </c>
      <c r="BB51">
        <f t="shared" si="0"/>
        <v>73.680000000000007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76.5</v>
      </c>
      <c r="BA52">
        <v>2.8199999999999932</v>
      </c>
      <c r="BB52">
        <f t="shared" si="0"/>
        <v>73.680000000000007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76.55</v>
      </c>
      <c r="BA53">
        <v>2.8199999999999932</v>
      </c>
      <c r="BB53">
        <f t="shared" si="0"/>
        <v>73.73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76.399999999999991</v>
      </c>
      <c r="BA54">
        <v>2.8099999999999881</v>
      </c>
      <c r="BB54">
        <f t="shared" si="0"/>
        <v>73.59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75.569999999999993</v>
      </c>
      <c r="BA55">
        <v>2.7799999999999869</v>
      </c>
      <c r="BB55">
        <f t="shared" si="0"/>
        <v>72.790000000000006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75.569999999999993</v>
      </c>
      <c r="BA56">
        <v>2.7799999999999869</v>
      </c>
      <c r="BB56">
        <f t="shared" si="0"/>
        <v>72.790000000000006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75.569999999999993</v>
      </c>
      <c r="BA57">
        <v>2.7799999999999869</v>
      </c>
      <c r="BB57">
        <f t="shared" si="0"/>
        <v>72.790000000000006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75.609999999999985</v>
      </c>
      <c r="BA58">
        <v>2.7899999999999778</v>
      </c>
      <c r="BB58">
        <f t="shared" si="0"/>
        <v>72.820000000000007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76.029999999999987</v>
      </c>
      <c r="BA59">
        <v>2.7999999999999829</v>
      </c>
      <c r="BB59">
        <f t="shared" si="0"/>
        <v>73.23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76.029999999999987</v>
      </c>
      <c r="BA60">
        <v>2.7999999999999829</v>
      </c>
      <c r="BB60">
        <f t="shared" si="0"/>
        <v>73.23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76.399999999999991</v>
      </c>
      <c r="BA61">
        <v>2.8099999999999881</v>
      </c>
      <c r="BB61">
        <f t="shared" si="0"/>
        <v>73.59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76.31</v>
      </c>
      <c r="BA62">
        <v>2.8100000000000023</v>
      </c>
      <c r="BB62">
        <f t="shared" si="0"/>
        <v>73.5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76.31</v>
      </c>
      <c r="BA63">
        <v>2.8100000000000023</v>
      </c>
      <c r="BB63">
        <f t="shared" si="0"/>
        <v>73.5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76.31</v>
      </c>
      <c r="BA64">
        <v>2.8100000000000023</v>
      </c>
      <c r="BB64">
        <f t="shared" si="0"/>
        <v>73.5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76.31</v>
      </c>
      <c r="BA65">
        <v>2.8100000000000023</v>
      </c>
      <c r="BB65">
        <f t="shared" si="0"/>
        <v>73.5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76.31</v>
      </c>
      <c r="BA66">
        <v>2.8100000000000023</v>
      </c>
      <c r="BB66">
        <f t="shared" si="0"/>
        <v>73.5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76.34</v>
      </c>
      <c r="BA67">
        <v>2.8100000000000023</v>
      </c>
      <c r="BB67">
        <f t="shared" si="0"/>
        <v>73.53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76.34</v>
      </c>
      <c r="BA68">
        <v>2.8100000000000023</v>
      </c>
      <c r="BB68">
        <f t="shared" ref="BB68:BB99" si="1">SUM(B68:AZ68)-BA68</f>
        <v>73.53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76.14</v>
      </c>
      <c r="BA69">
        <v>2.8100000000000023</v>
      </c>
      <c r="BB69">
        <f t="shared" si="1"/>
        <v>73.33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76.14</v>
      </c>
      <c r="BA70">
        <v>2.8100000000000023</v>
      </c>
      <c r="BB70">
        <f t="shared" si="1"/>
        <v>73.33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74.269999999999982</v>
      </c>
      <c r="BA71">
        <v>2.7399999999999665</v>
      </c>
      <c r="BB71">
        <f t="shared" si="1"/>
        <v>71.530000000000015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74.269999999999982</v>
      </c>
      <c r="BA72">
        <v>2.7399999999999665</v>
      </c>
      <c r="BB72">
        <f t="shared" si="1"/>
        <v>71.530000000000015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74.289999999999978</v>
      </c>
      <c r="BA73">
        <v>2.7399999999999665</v>
      </c>
      <c r="BB73">
        <f t="shared" si="1"/>
        <v>71.550000000000011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74.289999999999978</v>
      </c>
      <c r="BA74">
        <v>2.7399999999999665</v>
      </c>
      <c r="BB74">
        <f t="shared" si="1"/>
        <v>71.550000000000011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73.97999999999999</v>
      </c>
      <c r="BA75">
        <v>2.7199999999999704</v>
      </c>
      <c r="BB75">
        <f t="shared" si="1"/>
        <v>71.260000000000019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73.97999999999999</v>
      </c>
      <c r="BA76">
        <v>2.7199999999999704</v>
      </c>
      <c r="BB76">
        <f t="shared" si="1"/>
        <v>71.260000000000019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73.58</v>
      </c>
      <c r="BA77">
        <v>2.7099999999999795</v>
      </c>
      <c r="BB77">
        <f t="shared" si="1"/>
        <v>70.870000000000019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73.58</v>
      </c>
      <c r="BA78">
        <v>2.7099999999999795</v>
      </c>
      <c r="BB78">
        <f t="shared" si="1"/>
        <v>70.870000000000019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73.58</v>
      </c>
      <c r="BA79">
        <v>2.7099999999999795</v>
      </c>
      <c r="BB79">
        <f t="shared" si="1"/>
        <v>70.870000000000019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73.58</v>
      </c>
      <c r="BA80">
        <v>2.7099999999999795</v>
      </c>
      <c r="BB80">
        <f t="shared" si="1"/>
        <v>70.870000000000019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73.58</v>
      </c>
      <c r="BA81">
        <v>2.7099999999999795</v>
      </c>
      <c r="BB81">
        <f t="shared" si="1"/>
        <v>70.870000000000019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73.58</v>
      </c>
      <c r="BA82">
        <v>2.7099999999999795</v>
      </c>
      <c r="BB82">
        <f t="shared" si="1"/>
        <v>70.870000000000019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73.179999999999993</v>
      </c>
      <c r="BA83">
        <v>2.6899999999999835</v>
      </c>
      <c r="BB83">
        <f t="shared" si="1"/>
        <v>70.490000000000009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73.179999999999993</v>
      </c>
      <c r="BA84">
        <v>2.6899999999999835</v>
      </c>
      <c r="BB84">
        <f t="shared" si="1"/>
        <v>70.490000000000009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72.77</v>
      </c>
      <c r="BA85">
        <v>2.6799999999999784</v>
      </c>
      <c r="BB85">
        <f t="shared" si="1"/>
        <v>70.090000000000018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72.77</v>
      </c>
      <c r="BA86">
        <v>2.6799999999999784</v>
      </c>
      <c r="BB86">
        <f t="shared" si="1"/>
        <v>70.090000000000018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72.52</v>
      </c>
      <c r="BA87">
        <v>2.6699999999999875</v>
      </c>
      <c r="BB87">
        <f t="shared" si="1"/>
        <v>69.850000000000009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72.52</v>
      </c>
      <c r="BA88">
        <v>2.6699999999999875</v>
      </c>
      <c r="BB88">
        <f t="shared" si="1"/>
        <v>69.850000000000009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72.36</v>
      </c>
      <c r="BA89">
        <v>2.6599999999999824</v>
      </c>
      <c r="BB89">
        <f t="shared" si="1"/>
        <v>69.700000000000017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72.36</v>
      </c>
      <c r="BA90">
        <v>2.6599999999999824</v>
      </c>
      <c r="BB90">
        <f t="shared" si="1"/>
        <v>69.700000000000017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73.329999999999984</v>
      </c>
      <c r="BA91">
        <v>2.6999999999999744</v>
      </c>
      <c r="BB91">
        <f t="shared" si="1"/>
        <v>70.63000000000001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73.329999999999984</v>
      </c>
      <c r="BA92">
        <v>2.6999999999999744</v>
      </c>
      <c r="BB92">
        <f t="shared" si="1"/>
        <v>70.63000000000001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73.329999999999984</v>
      </c>
      <c r="BA93">
        <v>2.6999999999999744</v>
      </c>
      <c r="BB93">
        <f t="shared" si="1"/>
        <v>70.63000000000001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73.22999999999999</v>
      </c>
      <c r="BA94">
        <v>2.6999999999999744</v>
      </c>
      <c r="BB94">
        <f t="shared" si="1"/>
        <v>70.530000000000015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74.889999999999986</v>
      </c>
      <c r="BA95">
        <v>2.7599999999999767</v>
      </c>
      <c r="BB95">
        <f t="shared" si="1"/>
        <v>72.13000000000001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74.889999999999986</v>
      </c>
      <c r="BA96">
        <v>2.7599999999999767</v>
      </c>
      <c r="BB96">
        <f t="shared" si="1"/>
        <v>72.13000000000001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73.22999999999999</v>
      </c>
      <c r="BA97">
        <v>2.6999999999999744</v>
      </c>
      <c r="BB97">
        <f t="shared" si="1"/>
        <v>70.530000000000015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73.22999999999999</v>
      </c>
      <c r="BA98">
        <v>2.6999999999999744</v>
      </c>
      <c r="BB98">
        <f t="shared" si="1"/>
        <v>70.530000000000015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1.7712425000000007</v>
      </c>
      <c r="BA99">
        <f t="shared" si="2"/>
        <v>6.520749999999978E-2</v>
      </c>
      <c r="BB99">
        <f t="shared" si="1"/>
        <v>1.7060350000000009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0.39312999999999931</v>
      </c>
      <c r="BB3">
        <f>SUM(B3:AZ3)-BA3</f>
        <v>10.31887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0.39312999999999931</v>
      </c>
      <c r="BB4">
        <f t="shared" ref="BB4:BB67" si="0">SUM(B4:AZ4)-BA4</f>
        <v>10.31887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0.39312999999999931</v>
      </c>
      <c r="BB5">
        <f t="shared" si="0"/>
        <v>10.31887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0.39312999999999931</v>
      </c>
      <c r="BB6">
        <f t="shared" si="0"/>
        <v>10.31887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0.39312999999999931</v>
      </c>
      <c r="BB7">
        <f t="shared" si="0"/>
        <v>10.31887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9.5329429999999995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0.34985900000000036</v>
      </c>
      <c r="BB8">
        <f t="shared" si="0"/>
        <v>9.1830839999999991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0.39312999999999931</v>
      </c>
      <c r="BB9">
        <f t="shared" si="0"/>
        <v>10.31887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0.39312999999999931</v>
      </c>
      <c r="BB10">
        <f t="shared" si="0"/>
        <v>10.31887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0.39312999999999931</v>
      </c>
      <c r="BB11">
        <f t="shared" si="0"/>
        <v>10.31887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0.39312999999999931</v>
      </c>
      <c r="BB12">
        <f t="shared" si="0"/>
        <v>10.31887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0.39312999999999931</v>
      </c>
      <c r="BB13">
        <f t="shared" si="0"/>
        <v>10.31887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0.39312999999999931</v>
      </c>
      <c r="BB14">
        <f t="shared" si="0"/>
        <v>10.31887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0.39312999999999931</v>
      </c>
      <c r="BB15">
        <f t="shared" si="0"/>
        <v>10.31887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0.39312999999999931</v>
      </c>
      <c r="BB16">
        <f t="shared" si="0"/>
        <v>10.31887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0.39312999999999931</v>
      </c>
      <c r="BB17">
        <f t="shared" si="0"/>
        <v>10.31887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0.39312999999999931</v>
      </c>
      <c r="BB18">
        <f t="shared" si="0"/>
        <v>10.31887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0.41278699999999979</v>
      </c>
      <c r="BB19">
        <f t="shared" si="0"/>
        <v>10.834813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0.41278699999999979</v>
      </c>
      <c r="BB20">
        <f t="shared" si="0"/>
        <v>10.834813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0.41278699999999979</v>
      </c>
      <c r="BB21">
        <f t="shared" si="0"/>
        <v>10.834813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0.41278699999999979</v>
      </c>
      <c r="BB22">
        <f t="shared" si="0"/>
        <v>10.834813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0.41278699999999979</v>
      </c>
      <c r="BB23">
        <f t="shared" si="0"/>
        <v>10.834813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0.41278699999999979</v>
      </c>
      <c r="BB24">
        <f t="shared" si="0"/>
        <v>10.834813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0.41278699999999979</v>
      </c>
      <c r="BB25">
        <f t="shared" si="0"/>
        <v>10.834813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0.41278699999999979</v>
      </c>
      <c r="BB26">
        <f t="shared" si="0"/>
        <v>10.834813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0.41278699999999979</v>
      </c>
      <c r="BB27">
        <f t="shared" si="0"/>
        <v>10.834813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0.41278699999999979</v>
      </c>
      <c r="BB28">
        <f t="shared" si="0"/>
        <v>10.834813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0.41278699999999979</v>
      </c>
      <c r="BB29">
        <f t="shared" si="0"/>
        <v>10.834813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0.41278699999999979</v>
      </c>
      <c r="BB30">
        <f t="shared" si="0"/>
        <v>10.834813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0.41278699999999979</v>
      </c>
      <c r="BB31">
        <f t="shared" si="0"/>
        <v>10.834813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0.41278699999999979</v>
      </c>
      <c r="BB32">
        <f t="shared" si="0"/>
        <v>10.834813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0.41278699999999979</v>
      </c>
      <c r="BB33">
        <f t="shared" si="0"/>
        <v>10.834813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0.41278699999999979</v>
      </c>
      <c r="BB34">
        <f t="shared" si="0"/>
        <v>10.834813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0.41278699999999979</v>
      </c>
      <c r="BB35">
        <f t="shared" si="0"/>
        <v>10.834813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0.41278699999999979</v>
      </c>
      <c r="BB36">
        <f t="shared" si="0"/>
        <v>10.834813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0.41278699999999979</v>
      </c>
      <c r="BB37">
        <f t="shared" si="0"/>
        <v>10.834813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0.41278699999999979</v>
      </c>
      <c r="BB38">
        <f t="shared" si="0"/>
        <v>10.834813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0.41278699999999979</v>
      </c>
      <c r="BB39">
        <f t="shared" si="0"/>
        <v>10.834813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0.41278699999999979</v>
      </c>
      <c r="BB40">
        <f t="shared" si="0"/>
        <v>10.834813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0.41278699999999979</v>
      </c>
      <c r="BB41">
        <f t="shared" si="0"/>
        <v>10.834813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0.41278699999999979</v>
      </c>
      <c r="BB42">
        <f t="shared" si="0"/>
        <v>10.834813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0.41278699999999979</v>
      </c>
      <c r="BB43">
        <f t="shared" si="0"/>
        <v>10.834813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0.41278699999999979</v>
      </c>
      <c r="BB44">
        <f t="shared" si="0"/>
        <v>10.834813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0.41278699999999979</v>
      </c>
      <c r="BB45">
        <f t="shared" si="0"/>
        <v>10.834813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0.41278699999999979</v>
      </c>
      <c r="BB46">
        <f t="shared" si="0"/>
        <v>10.834813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0.41278699999999979</v>
      </c>
      <c r="BB47">
        <f t="shared" si="0"/>
        <v>10.834813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0.41278699999999979</v>
      </c>
      <c r="BB48">
        <f t="shared" si="0"/>
        <v>10.834813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0.41278699999999979</v>
      </c>
      <c r="BB49">
        <f t="shared" si="0"/>
        <v>10.834813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0.41278699999999979</v>
      </c>
      <c r="BB50">
        <f t="shared" si="0"/>
        <v>10.834813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0.41278699999999979</v>
      </c>
      <c r="BB51">
        <f t="shared" si="0"/>
        <v>10.834813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0.41278699999999979</v>
      </c>
      <c r="BB52">
        <f t="shared" si="0"/>
        <v>10.834813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0.41278699999999979</v>
      </c>
      <c r="BB53">
        <f t="shared" si="0"/>
        <v>10.834813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0.41278699999999979</v>
      </c>
      <c r="BB54">
        <f t="shared" si="0"/>
        <v>10.834813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0.41278699999999979</v>
      </c>
      <c r="BB55">
        <f t="shared" si="0"/>
        <v>10.834813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0.41278699999999979</v>
      </c>
      <c r="BB56">
        <f t="shared" si="0"/>
        <v>10.834813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0.41278699999999979</v>
      </c>
      <c r="BB57">
        <f t="shared" si="0"/>
        <v>10.834813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0.41278699999999979</v>
      </c>
      <c r="BB58">
        <f t="shared" si="0"/>
        <v>10.834813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0.41278699999999979</v>
      </c>
      <c r="BB59">
        <f t="shared" si="0"/>
        <v>10.834813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0.41278699999999979</v>
      </c>
      <c r="BB60">
        <f t="shared" si="0"/>
        <v>10.834813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0.41278699999999979</v>
      </c>
      <c r="BB61">
        <f t="shared" si="0"/>
        <v>10.834813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0.41278699999999979</v>
      </c>
      <c r="BB62">
        <f t="shared" si="0"/>
        <v>10.834813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0.41278699999999979</v>
      </c>
      <c r="BB63">
        <f t="shared" si="0"/>
        <v>10.834813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0.41278699999999979</v>
      </c>
      <c r="BB64">
        <f t="shared" si="0"/>
        <v>10.834813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0.41278699999999979</v>
      </c>
      <c r="BB65">
        <f t="shared" si="0"/>
        <v>10.834813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0.41278699999999979</v>
      </c>
      <c r="BB66">
        <f t="shared" si="0"/>
        <v>10.834813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0.41278699999999979</v>
      </c>
      <c r="BB67">
        <f t="shared" si="0"/>
        <v>10.834813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0.41278699999999979</v>
      </c>
      <c r="BB68">
        <f t="shared" ref="BB68:BB99" si="1">SUM(B68:AZ68)-BA68</f>
        <v>10.834813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0.41278699999999979</v>
      </c>
      <c r="BB69">
        <f t="shared" si="1"/>
        <v>10.834813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0.41278699999999979</v>
      </c>
      <c r="BB70">
        <f t="shared" si="1"/>
        <v>10.834813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0.41278699999999979</v>
      </c>
      <c r="BB71">
        <f t="shared" si="1"/>
        <v>10.834813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0.41278699999999979</v>
      </c>
      <c r="BB72">
        <f t="shared" si="1"/>
        <v>10.834813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0.41278699999999979</v>
      </c>
      <c r="BB73">
        <f t="shared" si="1"/>
        <v>10.834813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0.41278699999999979</v>
      </c>
      <c r="BB74">
        <f t="shared" si="1"/>
        <v>10.834813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0.41278699999999979</v>
      </c>
      <c r="BB75">
        <f t="shared" si="1"/>
        <v>10.834813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0.41278699999999979</v>
      </c>
      <c r="BB76">
        <f t="shared" si="1"/>
        <v>10.834813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0.41278699999999979</v>
      </c>
      <c r="BB77">
        <f t="shared" si="1"/>
        <v>10.834813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0.41278699999999979</v>
      </c>
      <c r="BB78">
        <f t="shared" si="1"/>
        <v>10.834813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0.41278699999999979</v>
      </c>
      <c r="BB79">
        <f t="shared" si="1"/>
        <v>10.834813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0.41278699999999979</v>
      </c>
      <c r="BB80">
        <f t="shared" si="1"/>
        <v>10.834813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0.41278699999999979</v>
      </c>
      <c r="BB81">
        <f t="shared" si="1"/>
        <v>10.834813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0.41278699999999979</v>
      </c>
      <c r="BB82">
        <f t="shared" si="1"/>
        <v>10.834813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0.41278699999999979</v>
      </c>
      <c r="BB83">
        <f t="shared" si="1"/>
        <v>10.834813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0.41278699999999979</v>
      </c>
      <c r="BB84">
        <f t="shared" si="1"/>
        <v>10.834813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0.41278699999999979</v>
      </c>
      <c r="BB85">
        <f t="shared" si="1"/>
        <v>10.834813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0.41278699999999979</v>
      </c>
      <c r="BB86">
        <f t="shared" si="1"/>
        <v>10.834813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0.41278699999999979</v>
      </c>
      <c r="BB87">
        <f t="shared" si="1"/>
        <v>10.834813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0.41278699999999979</v>
      </c>
      <c r="BB88">
        <f t="shared" si="1"/>
        <v>10.834813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0.41278699999999979</v>
      </c>
      <c r="BB89">
        <f t="shared" si="1"/>
        <v>10.834813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0.41278699999999979</v>
      </c>
      <c r="BB90">
        <f t="shared" si="1"/>
        <v>10.834813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0.41278699999999979</v>
      </c>
      <c r="BB91">
        <f t="shared" si="1"/>
        <v>10.834813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0.41278699999999979</v>
      </c>
      <c r="BB92">
        <f t="shared" si="1"/>
        <v>10.834813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0.41278699999999979</v>
      </c>
      <c r="BB93">
        <f t="shared" si="1"/>
        <v>10.834813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0.41278699999999979</v>
      </c>
      <c r="BB94">
        <f t="shared" si="1"/>
        <v>10.834813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0.41278699999999979</v>
      </c>
      <c r="BB95">
        <f t="shared" si="1"/>
        <v>10.834813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0.41278699999999979</v>
      </c>
      <c r="BB96">
        <f t="shared" si="1"/>
        <v>10.834813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0.41278699999999979</v>
      </c>
      <c r="BB97">
        <f t="shared" si="1"/>
        <v>10.834813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0.41278699999999979</v>
      </c>
      <c r="BB98">
        <f t="shared" si="1"/>
        <v>10.834813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0.26750523575000018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9.8174422500000181E-3</v>
      </c>
      <c r="BB99">
        <f t="shared" si="1"/>
        <v>0.25768779350000015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154.88999999999999</v>
      </c>
      <c r="L3" s="203">
        <v>122.31</v>
      </c>
      <c r="M3" s="203">
        <v>128.22999999999999</v>
      </c>
      <c r="N3" s="203">
        <v>69.97</v>
      </c>
      <c r="O3" s="203">
        <v>138.63</v>
      </c>
      <c r="P3" s="203">
        <v>33.08</v>
      </c>
      <c r="Q3" s="203">
        <v>9.23</v>
      </c>
      <c r="R3" s="203">
        <v>17.93</v>
      </c>
      <c r="S3" s="203">
        <v>11.16</v>
      </c>
      <c r="T3" s="203">
        <v>0</v>
      </c>
      <c r="U3" s="203">
        <v>49.86</v>
      </c>
      <c r="V3" s="203">
        <v>6.03</v>
      </c>
      <c r="W3" s="203">
        <v>18.739999999999998</v>
      </c>
      <c r="X3" s="203">
        <v>62.41</v>
      </c>
      <c r="Y3" s="203">
        <v>0</v>
      </c>
      <c r="Z3" s="203">
        <v>117.74</v>
      </c>
      <c r="AA3" s="203">
        <v>38.17</v>
      </c>
      <c r="AB3" s="203">
        <v>0</v>
      </c>
      <c r="AC3" s="203">
        <v>9.3699999999999992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6.77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154.88999999999999</v>
      </c>
      <c r="L4" s="203">
        <v>122.31</v>
      </c>
      <c r="M4" s="203">
        <v>128.22999999999999</v>
      </c>
      <c r="N4" s="203">
        <v>69.97</v>
      </c>
      <c r="O4" s="203">
        <v>138.63</v>
      </c>
      <c r="P4" s="203">
        <v>33.08</v>
      </c>
      <c r="Q4" s="203">
        <v>9.23</v>
      </c>
      <c r="R4" s="203">
        <v>17.93</v>
      </c>
      <c r="S4" s="203">
        <v>11.16</v>
      </c>
      <c r="T4" s="203">
        <v>0</v>
      </c>
      <c r="U4" s="203">
        <v>49.86</v>
      </c>
      <c r="V4" s="203">
        <v>6.03</v>
      </c>
      <c r="W4" s="203">
        <v>18.739999999999998</v>
      </c>
      <c r="X4" s="203">
        <v>62.41</v>
      </c>
      <c r="Y4" s="203">
        <v>0</v>
      </c>
      <c r="Z4" s="203">
        <v>117.74</v>
      </c>
      <c r="AA4" s="203">
        <v>38.17</v>
      </c>
      <c r="AB4" s="203">
        <v>0</v>
      </c>
      <c r="AC4" s="203">
        <v>9.3699999999999992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6.77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154.88999999999999</v>
      </c>
      <c r="L5" s="203">
        <v>122.31</v>
      </c>
      <c r="M5" s="203">
        <v>128.22999999999999</v>
      </c>
      <c r="N5" s="203">
        <v>69.97</v>
      </c>
      <c r="O5" s="203">
        <v>138.63</v>
      </c>
      <c r="P5" s="203">
        <v>33.08</v>
      </c>
      <c r="Q5" s="203">
        <v>9.23</v>
      </c>
      <c r="R5" s="203">
        <v>17.93</v>
      </c>
      <c r="S5" s="203">
        <v>11.16</v>
      </c>
      <c r="T5" s="203">
        <v>0</v>
      </c>
      <c r="U5" s="203">
        <v>49.86</v>
      </c>
      <c r="V5" s="203">
        <v>6.03</v>
      </c>
      <c r="W5" s="203">
        <v>18.739999999999998</v>
      </c>
      <c r="X5" s="203">
        <v>62.41</v>
      </c>
      <c r="Y5" s="203">
        <v>0</v>
      </c>
      <c r="Z5" s="203">
        <v>117.74</v>
      </c>
      <c r="AA5" s="203">
        <v>38.17</v>
      </c>
      <c r="AB5" s="203">
        <v>0</v>
      </c>
      <c r="AC5" s="203">
        <v>9.3699999999999992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6.77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154.88999999999999</v>
      </c>
      <c r="L6" s="203">
        <v>122.31</v>
      </c>
      <c r="M6" s="203">
        <v>128.22999999999999</v>
      </c>
      <c r="N6" s="203">
        <v>69.97</v>
      </c>
      <c r="O6" s="203">
        <v>138.63</v>
      </c>
      <c r="P6" s="203">
        <v>33.08</v>
      </c>
      <c r="Q6" s="203">
        <v>9.23</v>
      </c>
      <c r="R6" s="203">
        <v>17.93</v>
      </c>
      <c r="S6" s="203">
        <v>11.16</v>
      </c>
      <c r="T6" s="203">
        <v>0</v>
      </c>
      <c r="U6" s="203">
        <v>49.86</v>
      </c>
      <c r="V6" s="203">
        <v>6.03</v>
      </c>
      <c r="W6" s="203">
        <v>18.739999999999998</v>
      </c>
      <c r="X6" s="203">
        <v>62.41</v>
      </c>
      <c r="Y6" s="203">
        <v>0</v>
      </c>
      <c r="Z6" s="203">
        <v>117.74</v>
      </c>
      <c r="AA6" s="203">
        <v>38.17</v>
      </c>
      <c r="AB6" s="203">
        <v>0</v>
      </c>
      <c r="AC6" s="203">
        <v>9.3699999999999992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6.77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154.88999999999999</v>
      </c>
      <c r="L7" s="203">
        <v>122.31</v>
      </c>
      <c r="M7" s="203">
        <v>128.22999999999999</v>
      </c>
      <c r="N7" s="203">
        <v>69.97</v>
      </c>
      <c r="O7" s="203">
        <v>138.63</v>
      </c>
      <c r="P7" s="203">
        <v>33.08</v>
      </c>
      <c r="Q7" s="203">
        <v>9.23</v>
      </c>
      <c r="R7" s="203">
        <v>17.93</v>
      </c>
      <c r="S7" s="203">
        <v>11.16</v>
      </c>
      <c r="T7" s="203">
        <v>0</v>
      </c>
      <c r="U7" s="203">
        <v>49.86</v>
      </c>
      <c r="V7" s="203">
        <v>6.03</v>
      </c>
      <c r="W7" s="203">
        <v>18.739999999999998</v>
      </c>
      <c r="X7" s="203">
        <v>62.41</v>
      </c>
      <c r="Y7" s="203">
        <v>0</v>
      </c>
      <c r="Z7" s="203">
        <v>117.74</v>
      </c>
      <c r="AA7" s="203">
        <v>38.17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10.35</v>
      </c>
      <c r="AJ7" s="203">
        <v>0</v>
      </c>
      <c r="AK7" s="203">
        <v>98.3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154.88999999999999</v>
      </c>
      <c r="L8" s="203">
        <v>122.31</v>
      </c>
      <c r="M8" s="203">
        <v>128.22999999999999</v>
      </c>
      <c r="N8" s="203">
        <v>69.97</v>
      </c>
      <c r="O8" s="203">
        <v>138.63</v>
      </c>
      <c r="P8" s="203">
        <v>33.08</v>
      </c>
      <c r="Q8" s="203">
        <v>9.23</v>
      </c>
      <c r="R8" s="203">
        <v>17.93</v>
      </c>
      <c r="S8" s="203">
        <v>11.16</v>
      </c>
      <c r="T8" s="203">
        <v>0</v>
      </c>
      <c r="U8" s="203">
        <v>49.86</v>
      </c>
      <c r="V8" s="203">
        <v>6.03</v>
      </c>
      <c r="W8" s="203">
        <v>18.739999999999998</v>
      </c>
      <c r="X8" s="203">
        <v>62.41</v>
      </c>
      <c r="Y8" s="203">
        <v>0</v>
      </c>
      <c r="Z8" s="203">
        <v>117.74</v>
      </c>
      <c r="AA8" s="203">
        <v>38.17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11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154.88999999999999</v>
      </c>
      <c r="L9" s="203">
        <v>122.31</v>
      </c>
      <c r="M9" s="203">
        <v>128.22999999999999</v>
      </c>
      <c r="N9" s="203">
        <v>69.97</v>
      </c>
      <c r="O9" s="203">
        <v>138.63</v>
      </c>
      <c r="P9" s="203">
        <v>33.08</v>
      </c>
      <c r="Q9" s="203">
        <v>9.23</v>
      </c>
      <c r="R9" s="203">
        <v>17.93</v>
      </c>
      <c r="S9" s="203">
        <v>11.16</v>
      </c>
      <c r="T9" s="203">
        <v>0</v>
      </c>
      <c r="U9" s="203">
        <v>49.86</v>
      </c>
      <c r="V9" s="203">
        <v>6.03</v>
      </c>
      <c r="W9" s="203">
        <v>18.739999999999998</v>
      </c>
      <c r="X9" s="203">
        <v>62.41</v>
      </c>
      <c r="Y9" s="203">
        <v>0</v>
      </c>
      <c r="Z9" s="203">
        <v>117.74</v>
      </c>
      <c r="AA9" s="203">
        <v>38.17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11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154.88999999999999</v>
      </c>
      <c r="L10" s="203">
        <v>122.31</v>
      </c>
      <c r="M10" s="203">
        <v>128.22999999999999</v>
      </c>
      <c r="N10" s="203">
        <v>69.97</v>
      </c>
      <c r="O10" s="203">
        <v>138.63</v>
      </c>
      <c r="P10" s="203">
        <v>33.08</v>
      </c>
      <c r="Q10" s="203">
        <v>9.23</v>
      </c>
      <c r="R10" s="203">
        <v>17.93</v>
      </c>
      <c r="S10" s="203">
        <v>11.16</v>
      </c>
      <c r="T10" s="203">
        <v>0</v>
      </c>
      <c r="U10" s="203">
        <v>49.86</v>
      </c>
      <c r="V10" s="203">
        <v>6.03</v>
      </c>
      <c r="W10" s="203">
        <v>18.739999999999998</v>
      </c>
      <c r="X10" s="203">
        <v>62.41</v>
      </c>
      <c r="Y10" s="203">
        <v>0</v>
      </c>
      <c r="Z10" s="203">
        <v>117.74</v>
      </c>
      <c r="AA10" s="203">
        <v>38.17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11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154.88999999999999</v>
      </c>
      <c r="L11" s="203">
        <v>122.31</v>
      </c>
      <c r="M11" s="203">
        <v>128.22999999999999</v>
      </c>
      <c r="N11" s="203">
        <v>69.97</v>
      </c>
      <c r="O11" s="203">
        <v>138.63</v>
      </c>
      <c r="P11" s="203">
        <v>33.08</v>
      </c>
      <c r="Q11" s="203">
        <v>9.23</v>
      </c>
      <c r="R11" s="203">
        <v>17.93</v>
      </c>
      <c r="S11" s="203">
        <v>11.16</v>
      </c>
      <c r="T11" s="203">
        <v>0</v>
      </c>
      <c r="U11" s="203">
        <v>49.86</v>
      </c>
      <c r="V11" s="203">
        <v>6.03</v>
      </c>
      <c r="W11" s="203">
        <v>19.010000000000002</v>
      </c>
      <c r="X11" s="203">
        <v>62.41</v>
      </c>
      <c r="Y11" s="203">
        <v>0</v>
      </c>
      <c r="Z11" s="203">
        <v>117.74</v>
      </c>
      <c r="AA11" s="203">
        <v>38.17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11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154.88999999999999</v>
      </c>
      <c r="L12" s="203">
        <v>122.31</v>
      </c>
      <c r="M12" s="203">
        <v>128.22999999999999</v>
      </c>
      <c r="N12" s="203">
        <v>69.97</v>
      </c>
      <c r="O12" s="203">
        <v>138.63</v>
      </c>
      <c r="P12" s="203">
        <v>33.08</v>
      </c>
      <c r="Q12" s="203">
        <v>9.23</v>
      </c>
      <c r="R12" s="203">
        <v>17.93</v>
      </c>
      <c r="S12" s="203">
        <v>11.16</v>
      </c>
      <c r="T12" s="203">
        <v>0</v>
      </c>
      <c r="U12" s="203">
        <v>49.86</v>
      </c>
      <c r="V12" s="203">
        <v>6.03</v>
      </c>
      <c r="W12" s="203">
        <v>19.010000000000002</v>
      </c>
      <c r="X12" s="203">
        <v>62.41</v>
      </c>
      <c r="Y12" s="203">
        <v>0</v>
      </c>
      <c r="Z12" s="203">
        <v>117.74</v>
      </c>
      <c r="AA12" s="203">
        <v>38.17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11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154.88999999999999</v>
      </c>
      <c r="L13" s="203">
        <v>122.31</v>
      </c>
      <c r="M13" s="203">
        <v>76.099999999999994</v>
      </c>
      <c r="N13" s="203">
        <v>49.97</v>
      </c>
      <c r="O13" s="203">
        <v>70.599999999999994</v>
      </c>
      <c r="P13" s="203">
        <v>23.41</v>
      </c>
      <c r="Q13" s="203">
        <v>9.23</v>
      </c>
      <c r="R13" s="203">
        <v>17.93</v>
      </c>
      <c r="S13" s="203">
        <v>11.16</v>
      </c>
      <c r="T13" s="203">
        <v>0</v>
      </c>
      <c r="U13" s="203">
        <v>49.86</v>
      </c>
      <c r="V13" s="203">
        <v>6.03</v>
      </c>
      <c r="W13" s="203">
        <v>19.010000000000002</v>
      </c>
      <c r="X13" s="203">
        <v>62.41</v>
      </c>
      <c r="Y13" s="203">
        <v>0</v>
      </c>
      <c r="Z13" s="203">
        <v>117.74</v>
      </c>
      <c r="AA13" s="203">
        <v>38.17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10.35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154.88999999999999</v>
      </c>
      <c r="L14" s="203">
        <v>122.31</v>
      </c>
      <c r="M14" s="203">
        <v>79.099999999999994</v>
      </c>
      <c r="N14" s="203">
        <v>49.97</v>
      </c>
      <c r="O14" s="203">
        <v>70.599999999999994</v>
      </c>
      <c r="P14" s="203">
        <v>23.41</v>
      </c>
      <c r="Q14" s="203">
        <v>9.23</v>
      </c>
      <c r="R14" s="203">
        <v>17.93</v>
      </c>
      <c r="S14" s="203">
        <v>11.16</v>
      </c>
      <c r="T14" s="203">
        <v>0</v>
      </c>
      <c r="U14" s="203">
        <v>49.86</v>
      </c>
      <c r="V14" s="203">
        <v>6.03</v>
      </c>
      <c r="W14" s="203">
        <v>19.010000000000002</v>
      </c>
      <c r="X14" s="203">
        <v>62.41</v>
      </c>
      <c r="Y14" s="203">
        <v>0</v>
      </c>
      <c r="Z14" s="203">
        <v>117.74</v>
      </c>
      <c r="AA14" s="203">
        <v>38.17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11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154.88999999999999</v>
      </c>
      <c r="L15" s="203">
        <v>75.14</v>
      </c>
      <c r="M15" s="203">
        <v>70.099999999999994</v>
      </c>
      <c r="N15" s="203">
        <v>49.97</v>
      </c>
      <c r="O15" s="203">
        <v>70.599999999999994</v>
      </c>
      <c r="P15" s="203">
        <v>23.41</v>
      </c>
      <c r="Q15" s="203">
        <v>9.23</v>
      </c>
      <c r="R15" s="203">
        <v>17.93</v>
      </c>
      <c r="S15" s="203">
        <v>11.16</v>
      </c>
      <c r="T15" s="203">
        <v>0</v>
      </c>
      <c r="U15" s="203">
        <v>49.86</v>
      </c>
      <c r="V15" s="203">
        <v>6.03</v>
      </c>
      <c r="W15" s="203">
        <v>19.010000000000002</v>
      </c>
      <c r="X15" s="203">
        <v>62.41</v>
      </c>
      <c r="Y15" s="203">
        <v>0</v>
      </c>
      <c r="Z15" s="203">
        <v>115.33</v>
      </c>
      <c r="AA15" s="203">
        <v>38.17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11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154.88999999999999</v>
      </c>
      <c r="L16" s="203">
        <v>106.93</v>
      </c>
      <c r="M16" s="203">
        <v>70.099999999999994</v>
      </c>
      <c r="N16" s="203">
        <v>49.97</v>
      </c>
      <c r="O16" s="203">
        <v>70.599999999999994</v>
      </c>
      <c r="P16" s="203">
        <v>23.41</v>
      </c>
      <c r="Q16" s="203">
        <v>9.23</v>
      </c>
      <c r="R16" s="203">
        <v>17.93</v>
      </c>
      <c r="S16" s="203">
        <v>11.16</v>
      </c>
      <c r="T16" s="203">
        <v>0</v>
      </c>
      <c r="U16" s="203">
        <v>49.86</v>
      </c>
      <c r="V16" s="203">
        <v>6.03</v>
      </c>
      <c r="W16" s="203">
        <v>19.010000000000002</v>
      </c>
      <c r="X16" s="203">
        <v>62.41</v>
      </c>
      <c r="Y16" s="203">
        <v>0</v>
      </c>
      <c r="Z16" s="203">
        <v>115.33</v>
      </c>
      <c r="AA16" s="203">
        <v>38.17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11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154.88999999999999</v>
      </c>
      <c r="L17" s="203">
        <v>88.62</v>
      </c>
      <c r="M17" s="203">
        <v>70.099999999999994</v>
      </c>
      <c r="N17" s="203">
        <v>49.97</v>
      </c>
      <c r="O17" s="203">
        <v>70.599999999999994</v>
      </c>
      <c r="P17" s="203">
        <v>23.41</v>
      </c>
      <c r="Q17" s="203">
        <v>9.23</v>
      </c>
      <c r="R17" s="203">
        <v>17.93</v>
      </c>
      <c r="S17" s="203">
        <v>11.16</v>
      </c>
      <c r="T17" s="203">
        <v>0</v>
      </c>
      <c r="U17" s="203">
        <v>49.86</v>
      </c>
      <c r="V17" s="203">
        <v>6.03</v>
      </c>
      <c r="W17" s="203">
        <v>19.010000000000002</v>
      </c>
      <c r="X17" s="203">
        <v>62.41</v>
      </c>
      <c r="Y17" s="203">
        <v>0</v>
      </c>
      <c r="Z17" s="203">
        <v>115.33</v>
      </c>
      <c r="AA17" s="203">
        <v>38.17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11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154.88999999999999</v>
      </c>
      <c r="L18" s="203">
        <v>63.58</v>
      </c>
      <c r="M18" s="203">
        <v>70.099999999999994</v>
      </c>
      <c r="N18" s="203">
        <v>49.97</v>
      </c>
      <c r="O18" s="203">
        <v>70.599999999999994</v>
      </c>
      <c r="P18" s="203">
        <v>23.41</v>
      </c>
      <c r="Q18" s="203">
        <v>9.23</v>
      </c>
      <c r="R18" s="203">
        <v>17.93</v>
      </c>
      <c r="S18" s="203">
        <v>11.16</v>
      </c>
      <c r="T18" s="203">
        <v>0</v>
      </c>
      <c r="U18" s="203">
        <v>49.86</v>
      </c>
      <c r="V18" s="203">
        <v>6.03</v>
      </c>
      <c r="W18" s="203">
        <v>19.010000000000002</v>
      </c>
      <c r="X18" s="203">
        <v>62.41</v>
      </c>
      <c r="Y18" s="203">
        <v>0</v>
      </c>
      <c r="Z18" s="203">
        <v>105.96</v>
      </c>
      <c r="AA18" s="203">
        <v>38.17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11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154.88999999999999</v>
      </c>
      <c r="L19" s="203">
        <v>90.55</v>
      </c>
      <c r="M19" s="203">
        <v>60.1</v>
      </c>
      <c r="N19" s="203">
        <v>49.97</v>
      </c>
      <c r="O19" s="203">
        <v>70.599999999999994</v>
      </c>
      <c r="P19" s="203">
        <v>23.41</v>
      </c>
      <c r="Q19" s="203">
        <v>9.23</v>
      </c>
      <c r="R19" s="203">
        <v>17.93</v>
      </c>
      <c r="S19" s="203">
        <v>11.16</v>
      </c>
      <c r="T19" s="203">
        <v>0</v>
      </c>
      <c r="U19" s="203">
        <v>49.86</v>
      </c>
      <c r="V19" s="203">
        <v>6.03</v>
      </c>
      <c r="W19" s="203">
        <v>19.010000000000002</v>
      </c>
      <c r="X19" s="203">
        <v>62.41</v>
      </c>
      <c r="Y19" s="203">
        <v>0</v>
      </c>
      <c r="Z19" s="203">
        <v>113.42</v>
      </c>
      <c r="AA19" s="203">
        <v>38.17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11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154.88999999999999</v>
      </c>
      <c r="L20" s="203">
        <v>92.48</v>
      </c>
      <c r="M20" s="203">
        <v>60.1</v>
      </c>
      <c r="N20" s="203">
        <v>49.97</v>
      </c>
      <c r="O20" s="203">
        <v>70.599999999999994</v>
      </c>
      <c r="P20" s="203">
        <v>23.41</v>
      </c>
      <c r="Q20" s="203">
        <v>9.23</v>
      </c>
      <c r="R20" s="203">
        <v>17.93</v>
      </c>
      <c r="S20" s="203">
        <v>11.16</v>
      </c>
      <c r="T20" s="203">
        <v>0</v>
      </c>
      <c r="U20" s="203">
        <v>49.86</v>
      </c>
      <c r="V20" s="203">
        <v>6.03</v>
      </c>
      <c r="W20" s="203">
        <v>19.010000000000002</v>
      </c>
      <c r="X20" s="203">
        <v>62.41</v>
      </c>
      <c r="Y20" s="203">
        <v>0</v>
      </c>
      <c r="Z20" s="203">
        <v>113.42</v>
      </c>
      <c r="AA20" s="203">
        <v>38.17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11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154.88999999999999</v>
      </c>
      <c r="L21" s="203">
        <v>63.58</v>
      </c>
      <c r="M21" s="203">
        <v>70.099999999999994</v>
      </c>
      <c r="N21" s="203">
        <v>49.97</v>
      </c>
      <c r="O21" s="203">
        <v>70.599999999999994</v>
      </c>
      <c r="P21" s="203">
        <v>23.41</v>
      </c>
      <c r="Q21" s="203">
        <v>9.23</v>
      </c>
      <c r="R21" s="203">
        <v>17.93</v>
      </c>
      <c r="S21" s="203">
        <v>11.16</v>
      </c>
      <c r="T21" s="203">
        <v>0</v>
      </c>
      <c r="U21" s="203">
        <v>49.86</v>
      </c>
      <c r="V21" s="203">
        <v>6.03</v>
      </c>
      <c r="W21" s="203">
        <v>19.010000000000002</v>
      </c>
      <c r="X21" s="203">
        <v>62.41</v>
      </c>
      <c r="Y21" s="203">
        <v>0</v>
      </c>
      <c r="Z21" s="203">
        <v>96.33</v>
      </c>
      <c r="AA21" s="203">
        <v>38.17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11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154.88999999999999</v>
      </c>
      <c r="L22" s="203">
        <v>83.81</v>
      </c>
      <c r="M22" s="203">
        <v>70.099999999999994</v>
      </c>
      <c r="N22" s="203">
        <v>49.97</v>
      </c>
      <c r="O22" s="203">
        <v>70.599999999999994</v>
      </c>
      <c r="P22" s="203">
        <v>23.41</v>
      </c>
      <c r="Q22" s="203">
        <v>9.23</v>
      </c>
      <c r="R22" s="203">
        <v>17.93</v>
      </c>
      <c r="S22" s="203">
        <v>11.16</v>
      </c>
      <c r="T22" s="203">
        <v>0</v>
      </c>
      <c r="U22" s="203">
        <v>49.86</v>
      </c>
      <c r="V22" s="203">
        <v>6.03</v>
      </c>
      <c r="W22" s="203">
        <v>19.010000000000002</v>
      </c>
      <c r="X22" s="203">
        <v>62.41</v>
      </c>
      <c r="Y22" s="203">
        <v>0</v>
      </c>
      <c r="Z22" s="203">
        <v>113.42</v>
      </c>
      <c r="AA22" s="203">
        <v>38.17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11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154.88999999999999</v>
      </c>
      <c r="L23" s="203">
        <v>63.58</v>
      </c>
      <c r="M23" s="203">
        <v>60.1</v>
      </c>
      <c r="N23" s="203">
        <v>49.97</v>
      </c>
      <c r="O23" s="203">
        <v>70.599999999999994</v>
      </c>
      <c r="P23" s="203">
        <v>23.41</v>
      </c>
      <c r="Q23" s="203">
        <v>9.23</v>
      </c>
      <c r="R23" s="203">
        <v>17.93</v>
      </c>
      <c r="S23" s="203">
        <v>11.16</v>
      </c>
      <c r="T23" s="203">
        <v>0</v>
      </c>
      <c r="U23" s="203">
        <v>49.86</v>
      </c>
      <c r="V23" s="203">
        <v>6.03</v>
      </c>
      <c r="W23" s="203">
        <v>19.010000000000002</v>
      </c>
      <c r="X23" s="203">
        <v>62.41</v>
      </c>
      <c r="Y23" s="203">
        <v>0</v>
      </c>
      <c r="Z23" s="203">
        <v>106.93</v>
      </c>
      <c r="AA23" s="203">
        <v>38.17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11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154.88999999999999</v>
      </c>
      <c r="L24" s="203">
        <v>63.58</v>
      </c>
      <c r="M24" s="203">
        <v>60.1</v>
      </c>
      <c r="N24" s="203">
        <v>49.97</v>
      </c>
      <c r="O24" s="203">
        <v>70.599999999999994</v>
      </c>
      <c r="P24" s="203">
        <v>23.41</v>
      </c>
      <c r="Q24" s="203">
        <v>9.23</v>
      </c>
      <c r="R24" s="203">
        <v>17.93</v>
      </c>
      <c r="S24" s="203">
        <v>11.16</v>
      </c>
      <c r="T24" s="203">
        <v>0</v>
      </c>
      <c r="U24" s="203">
        <v>49.86</v>
      </c>
      <c r="V24" s="203">
        <v>6.03</v>
      </c>
      <c r="W24" s="203">
        <v>19.010000000000002</v>
      </c>
      <c r="X24" s="203">
        <v>62.41</v>
      </c>
      <c r="Y24" s="203">
        <v>0</v>
      </c>
      <c r="Z24" s="203">
        <v>96.33</v>
      </c>
      <c r="AA24" s="203">
        <v>38.17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11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154.88999999999999</v>
      </c>
      <c r="L25" s="203">
        <v>63.58</v>
      </c>
      <c r="M25" s="203">
        <v>60.1</v>
      </c>
      <c r="N25" s="203">
        <v>49.97</v>
      </c>
      <c r="O25" s="203">
        <v>70.599999999999994</v>
      </c>
      <c r="P25" s="203">
        <v>23.41</v>
      </c>
      <c r="Q25" s="203">
        <v>9.23</v>
      </c>
      <c r="R25" s="203">
        <v>17.93</v>
      </c>
      <c r="S25" s="203">
        <v>11.16</v>
      </c>
      <c r="T25" s="203">
        <v>0</v>
      </c>
      <c r="U25" s="203">
        <v>49.86</v>
      </c>
      <c r="V25" s="203">
        <v>6.03</v>
      </c>
      <c r="W25" s="203">
        <v>19.010000000000002</v>
      </c>
      <c r="X25" s="203">
        <v>62.41</v>
      </c>
      <c r="Y25" s="203">
        <v>0</v>
      </c>
      <c r="Z25" s="203">
        <v>78.03</v>
      </c>
      <c r="AA25" s="203">
        <v>38.17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11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154.88999999999999</v>
      </c>
      <c r="L26" s="203">
        <v>63.58</v>
      </c>
      <c r="M26" s="203">
        <v>60.1</v>
      </c>
      <c r="N26" s="203">
        <v>49.97</v>
      </c>
      <c r="O26" s="203">
        <v>70.599999999999994</v>
      </c>
      <c r="P26" s="203">
        <v>23.41</v>
      </c>
      <c r="Q26" s="203">
        <v>9.23</v>
      </c>
      <c r="R26" s="203">
        <v>17.93</v>
      </c>
      <c r="S26" s="203">
        <v>11.16</v>
      </c>
      <c r="T26" s="203">
        <v>0</v>
      </c>
      <c r="U26" s="203">
        <v>49.86</v>
      </c>
      <c r="V26" s="203">
        <v>6.03</v>
      </c>
      <c r="W26" s="203">
        <v>19.010000000000002</v>
      </c>
      <c r="X26" s="203">
        <v>62.41</v>
      </c>
      <c r="Y26" s="203">
        <v>0</v>
      </c>
      <c r="Z26" s="203">
        <v>78.989999999999995</v>
      </c>
      <c r="AA26" s="203">
        <v>38.17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11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154.88999999999999</v>
      </c>
      <c r="L27" s="203">
        <v>64.010000000000005</v>
      </c>
      <c r="M27" s="203">
        <v>60.1</v>
      </c>
      <c r="N27" s="203">
        <v>49.97</v>
      </c>
      <c r="O27" s="203">
        <v>70.599999999999994</v>
      </c>
      <c r="P27" s="203">
        <v>23.41</v>
      </c>
      <c r="Q27" s="203">
        <v>9.23</v>
      </c>
      <c r="R27" s="203">
        <v>17.93</v>
      </c>
      <c r="S27" s="203">
        <v>11.16</v>
      </c>
      <c r="T27" s="203">
        <v>0</v>
      </c>
      <c r="U27" s="203">
        <v>49.86</v>
      </c>
      <c r="V27" s="203">
        <v>6.03</v>
      </c>
      <c r="W27" s="203">
        <v>19.010000000000002</v>
      </c>
      <c r="X27" s="203">
        <v>62.41</v>
      </c>
      <c r="Y27" s="203">
        <v>0</v>
      </c>
      <c r="Z27" s="203">
        <v>112.7</v>
      </c>
      <c r="AA27" s="203">
        <v>38.17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11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9.02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154.88999999999999</v>
      </c>
      <c r="L28" s="203">
        <v>63.58</v>
      </c>
      <c r="M28" s="203">
        <v>60.1</v>
      </c>
      <c r="N28" s="203">
        <v>49.97</v>
      </c>
      <c r="O28" s="203">
        <v>70.599999999999994</v>
      </c>
      <c r="P28" s="203">
        <v>23.41</v>
      </c>
      <c r="Q28" s="203">
        <v>9.23</v>
      </c>
      <c r="R28" s="203">
        <v>17.93</v>
      </c>
      <c r="S28" s="203">
        <v>11.16</v>
      </c>
      <c r="T28" s="203">
        <v>0</v>
      </c>
      <c r="U28" s="203">
        <v>49.86</v>
      </c>
      <c r="V28" s="203">
        <v>6.03</v>
      </c>
      <c r="W28" s="203">
        <v>19.010000000000002</v>
      </c>
      <c r="X28" s="203">
        <v>62.41</v>
      </c>
      <c r="Y28" s="203">
        <v>0</v>
      </c>
      <c r="Z28" s="203">
        <v>98.26</v>
      </c>
      <c r="AA28" s="203">
        <v>38.17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11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19.989999999999998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154.88999999999999</v>
      </c>
      <c r="L29" s="203">
        <v>63.58</v>
      </c>
      <c r="M29" s="203">
        <v>60.1</v>
      </c>
      <c r="N29" s="203">
        <v>49.97</v>
      </c>
      <c r="O29" s="203">
        <v>70.599999999999994</v>
      </c>
      <c r="P29" s="203">
        <v>23.41</v>
      </c>
      <c r="Q29" s="203">
        <v>9.23</v>
      </c>
      <c r="R29" s="203">
        <v>17.93</v>
      </c>
      <c r="S29" s="203">
        <v>11.16</v>
      </c>
      <c r="T29" s="203">
        <v>0</v>
      </c>
      <c r="U29" s="203">
        <v>49.86</v>
      </c>
      <c r="V29" s="203">
        <v>6.03</v>
      </c>
      <c r="W29" s="203">
        <v>19.010000000000002</v>
      </c>
      <c r="X29" s="203">
        <v>62.41</v>
      </c>
      <c r="Y29" s="203">
        <v>0</v>
      </c>
      <c r="Z29" s="203">
        <v>100.18</v>
      </c>
      <c r="AA29" s="203">
        <v>38.17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11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26.03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154.88999999999999</v>
      </c>
      <c r="L30" s="203">
        <v>63.58</v>
      </c>
      <c r="M30" s="203">
        <v>60.1</v>
      </c>
      <c r="N30" s="203">
        <v>49.97</v>
      </c>
      <c r="O30" s="203">
        <v>70.599999999999994</v>
      </c>
      <c r="P30" s="203">
        <v>23.41</v>
      </c>
      <c r="Q30" s="203">
        <v>9.23</v>
      </c>
      <c r="R30" s="203">
        <v>17.93</v>
      </c>
      <c r="S30" s="203">
        <v>11.16</v>
      </c>
      <c r="T30" s="203">
        <v>0</v>
      </c>
      <c r="U30" s="203">
        <v>49.86</v>
      </c>
      <c r="V30" s="203">
        <v>6.03</v>
      </c>
      <c r="W30" s="203">
        <v>19.010000000000002</v>
      </c>
      <c r="X30" s="203">
        <v>62.41</v>
      </c>
      <c r="Y30" s="203">
        <v>0</v>
      </c>
      <c r="Z30" s="203">
        <v>117.52</v>
      </c>
      <c r="AA30" s="203">
        <v>38.17</v>
      </c>
      <c r="AB30" s="203">
        <v>0</v>
      </c>
      <c r="AC30" s="203">
        <v>13.56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11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32.46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154.88999999999999</v>
      </c>
      <c r="L31" s="203">
        <v>63.58</v>
      </c>
      <c r="M31" s="203">
        <v>60.1</v>
      </c>
      <c r="N31" s="203">
        <v>49.97</v>
      </c>
      <c r="O31" s="203">
        <v>70.599999999999994</v>
      </c>
      <c r="P31" s="203">
        <v>23.41</v>
      </c>
      <c r="Q31" s="203">
        <v>9.23</v>
      </c>
      <c r="R31" s="203">
        <v>17.93</v>
      </c>
      <c r="S31" s="203">
        <v>11.16</v>
      </c>
      <c r="T31" s="203">
        <v>0</v>
      </c>
      <c r="U31" s="203">
        <v>49.86</v>
      </c>
      <c r="V31" s="203">
        <v>6.03</v>
      </c>
      <c r="W31" s="203">
        <v>19.010000000000002</v>
      </c>
      <c r="X31" s="203">
        <v>62.41</v>
      </c>
      <c r="Y31" s="203">
        <v>0</v>
      </c>
      <c r="Z31" s="203">
        <v>83.81</v>
      </c>
      <c r="AA31" s="203">
        <v>38.17</v>
      </c>
      <c r="AB31" s="203">
        <v>0</v>
      </c>
      <c r="AC31" s="203">
        <v>13.56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11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38.85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154.88999999999999</v>
      </c>
      <c r="L32" s="203">
        <v>63.58</v>
      </c>
      <c r="M32" s="203">
        <v>60.1</v>
      </c>
      <c r="N32" s="203">
        <v>49.97</v>
      </c>
      <c r="O32" s="203">
        <v>70.599999999999994</v>
      </c>
      <c r="P32" s="203">
        <v>23.41</v>
      </c>
      <c r="Q32" s="203">
        <v>9.23</v>
      </c>
      <c r="R32" s="203">
        <v>17.93</v>
      </c>
      <c r="S32" s="203">
        <v>11.16</v>
      </c>
      <c r="T32" s="203">
        <v>0</v>
      </c>
      <c r="U32" s="203">
        <v>49.86</v>
      </c>
      <c r="V32" s="203">
        <v>6.03</v>
      </c>
      <c r="W32" s="203">
        <v>19.010000000000002</v>
      </c>
      <c r="X32" s="203">
        <v>62.41</v>
      </c>
      <c r="Y32" s="203">
        <v>0</v>
      </c>
      <c r="Z32" s="203">
        <v>49.13</v>
      </c>
      <c r="AA32" s="203">
        <v>38.17</v>
      </c>
      <c r="AB32" s="203">
        <v>0</v>
      </c>
      <c r="AC32" s="203">
        <v>13.56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11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154.88999999999999</v>
      </c>
      <c r="L33" s="203">
        <v>63.58</v>
      </c>
      <c r="M33" s="203">
        <v>60.1</v>
      </c>
      <c r="N33" s="203">
        <v>49.97</v>
      </c>
      <c r="O33" s="203">
        <v>70.599999999999994</v>
      </c>
      <c r="P33" s="203">
        <v>23.41</v>
      </c>
      <c r="Q33" s="203">
        <v>9.23</v>
      </c>
      <c r="R33" s="203">
        <v>17.93</v>
      </c>
      <c r="S33" s="203">
        <v>11.16</v>
      </c>
      <c r="T33" s="203">
        <v>0</v>
      </c>
      <c r="U33" s="203">
        <v>49.86</v>
      </c>
      <c r="V33" s="203">
        <v>6.03</v>
      </c>
      <c r="W33" s="203">
        <v>19.010000000000002</v>
      </c>
      <c r="X33" s="203">
        <v>62.41</v>
      </c>
      <c r="Y33" s="203">
        <v>0</v>
      </c>
      <c r="Z33" s="203">
        <v>85.73</v>
      </c>
      <c r="AA33" s="203">
        <v>38.17</v>
      </c>
      <c r="AB33" s="203">
        <v>0</v>
      </c>
      <c r="AC33" s="203">
        <v>13.56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11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154.88999999999999</v>
      </c>
      <c r="L34" s="203">
        <v>63.58</v>
      </c>
      <c r="M34" s="203">
        <v>60.1</v>
      </c>
      <c r="N34" s="203">
        <v>49.97</v>
      </c>
      <c r="O34" s="203">
        <v>70.599999999999994</v>
      </c>
      <c r="P34" s="203">
        <v>23.41</v>
      </c>
      <c r="Q34" s="203">
        <v>9.23</v>
      </c>
      <c r="R34" s="203">
        <v>17.93</v>
      </c>
      <c r="S34" s="203">
        <v>11.16</v>
      </c>
      <c r="T34" s="203">
        <v>0</v>
      </c>
      <c r="U34" s="203">
        <v>49.86</v>
      </c>
      <c r="V34" s="203">
        <v>6.03</v>
      </c>
      <c r="W34" s="203">
        <v>19.010000000000002</v>
      </c>
      <c r="X34" s="203">
        <v>62.41</v>
      </c>
      <c r="Y34" s="203">
        <v>0</v>
      </c>
      <c r="Z34" s="203">
        <v>56.83</v>
      </c>
      <c r="AA34" s="203">
        <v>38.17</v>
      </c>
      <c r="AB34" s="203">
        <v>0</v>
      </c>
      <c r="AC34" s="203">
        <v>13.56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11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154.88999999999999</v>
      </c>
      <c r="L35" s="203">
        <v>63.58</v>
      </c>
      <c r="M35" s="203">
        <v>60.1</v>
      </c>
      <c r="N35" s="203">
        <v>49.97</v>
      </c>
      <c r="O35" s="203">
        <v>70.599999999999994</v>
      </c>
      <c r="P35" s="203">
        <v>23.41</v>
      </c>
      <c r="Q35" s="203">
        <v>9.23</v>
      </c>
      <c r="R35" s="203">
        <v>17.93</v>
      </c>
      <c r="S35" s="203">
        <v>11.16</v>
      </c>
      <c r="T35" s="203">
        <v>0</v>
      </c>
      <c r="U35" s="203">
        <v>49.86</v>
      </c>
      <c r="V35" s="203">
        <v>6.03</v>
      </c>
      <c r="W35" s="203">
        <v>19.010000000000002</v>
      </c>
      <c r="X35" s="203">
        <v>62.41</v>
      </c>
      <c r="Y35" s="203">
        <v>0</v>
      </c>
      <c r="Z35" s="203">
        <v>84.77</v>
      </c>
      <c r="AA35" s="203">
        <v>38.17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11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154.88999999999999</v>
      </c>
      <c r="L36" s="203">
        <v>63.58</v>
      </c>
      <c r="M36" s="203">
        <v>60.1</v>
      </c>
      <c r="N36" s="203">
        <v>49.97</v>
      </c>
      <c r="O36" s="203">
        <v>70.599999999999994</v>
      </c>
      <c r="P36" s="203">
        <v>23.41</v>
      </c>
      <c r="Q36" s="203">
        <v>9.23</v>
      </c>
      <c r="R36" s="203">
        <v>17.93</v>
      </c>
      <c r="S36" s="203">
        <v>11.16</v>
      </c>
      <c r="T36" s="203">
        <v>0</v>
      </c>
      <c r="U36" s="203">
        <v>49.86</v>
      </c>
      <c r="V36" s="203">
        <v>6.03</v>
      </c>
      <c r="W36" s="203">
        <v>19.010000000000002</v>
      </c>
      <c r="X36" s="203">
        <v>62.41</v>
      </c>
      <c r="Y36" s="203">
        <v>0</v>
      </c>
      <c r="Z36" s="203">
        <v>68.39</v>
      </c>
      <c r="AA36" s="203">
        <v>38.17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11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154.88999999999999</v>
      </c>
      <c r="L37" s="203">
        <v>63.58</v>
      </c>
      <c r="M37" s="203">
        <v>60.1</v>
      </c>
      <c r="N37" s="203">
        <v>49.97</v>
      </c>
      <c r="O37" s="203">
        <v>70.599999999999994</v>
      </c>
      <c r="P37" s="203">
        <v>23.41</v>
      </c>
      <c r="Q37" s="203">
        <v>9.23</v>
      </c>
      <c r="R37" s="203">
        <v>17.93</v>
      </c>
      <c r="S37" s="203">
        <v>11.16</v>
      </c>
      <c r="T37" s="203">
        <v>0</v>
      </c>
      <c r="U37" s="203">
        <v>49.86</v>
      </c>
      <c r="V37" s="203">
        <v>6.03</v>
      </c>
      <c r="W37" s="203">
        <v>19.010000000000002</v>
      </c>
      <c r="X37" s="203">
        <v>62.41</v>
      </c>
      <c r="Y37" s="203">
        <v>0</v>
      </c>
      <c r="Z37" s="203">
        <v>57.8</v>
      </c>
      <c r="AA37" s="203">
        <v>38.17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11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154.88999999999999</v>
      </c>
      <c r="L38" s="203">
        <v>63.58</v>
      </c>
      <c r="M38" s="203">
        <v>60.1</v>
      </c>
      <c r="N38" s="203">
        <v>49.97</v>
      </c>
      <c r="O38" s="203">
        <v>70.599999999999994</v>
      </c>
      <c r="P38" s="203">
        <v>23.41</v>
      </c>
      <c r="Q38" s="203">
        <v>9.23</v>
      </c>
      <c r="R38" s="203">
        <v>17.93</v>
      </c>
      <c r="S38" s="203">
        <v>11.16</v>
      </c>
      <c r="T38" s="203">
        <v>0</v>
      </c>
      <c r="U38" s="203">
        <v>49.86</v>
      </c>
      <c r="V38" s="203">
        <v>6.03</v>
      </c>
      <c r="W38" s="203">
        <v>19.010000000000002</v>
      </c>
      <c r="X38" s="203">
        <v>62.41</v>
      </c>
      <c r="Y38" s="203">
        <v>0</v>
      </c>
      <c r="Z38" s="203">
        <v>57.8</v>
      </c>
      <c r="AA38" s="203">
        <v>38.17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11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154.88999999999999</v>
      </c>
      <c r="L39" s="203">
        <v>63.58</v>
      </c>
      <c r="M39" s="203">
        <v>60.1</v>
      </c>
      <c r="N39" s="203">
        <v>49.97</v>
      </c>
      <c r="O39" s="203">
        <v>70.599999999999994</v>
      </c>
      <c r="P39" s="203">
        <v>23.41</v>
      </c>
      <c r="Q39" s="203">
        <v>9.23</v>
      </c>
      <c r="R39" s="203">
        <v>17.93</v>
      </c>
      <c r="S39" s="203">
        <v>11.16</v>
      </c>
      <c r="T39" s="203">
        <v>0</v>
      </c>
      <c r="U39" s="203">
        <v>49.86</v>
      </c>
      <c r="V39" s="203">
        <v>6.03</v>
      </c>
      <c r="W39" s="203">
        <v>19.010000000000002</v>
      </c>
      <c r="X39" s="203">
        <v>62.41</v>
      </c>
      <c r="Y39" s="203">
        <v>0</v>
      </c>
      <c r="Z39" s="203">
        <v>101.15</v>
      </c>
      <c r="AA39" s="203">
        <v>38.17</v>
      </c>
      <c r="AB39" s="203">
        <v>0</v>
      </c>
      <c r="AC39" s="203">
        <v>13.56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11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154.88999999999999</v>
      </c>
      <c r="L40" s="203">
        <v>74.17</v>
      </c>
      <c r="M40" s="203">
        <v>60.1</v>
      </c>
      <c r="N40" s="203">
        <v>49.97</v>
      </c>
      <c r="O40" s="203">
        <v>70.599999999999994</v>
      </c>
      <c r="P40" s="203">
        <v>23.41</v>
      </c>
      <c r="Q40" s="203">
        <v>9.23</v>
      </c>
      <c r="R40" s="203">
        <v>17.93</v>
      </c>
      <c r="S40" s="203">
        <v>11.16</v>
      </c>
      <c r="T40" s="203">
        <v>0</v>
      </c>
      <c r="U40" s="203">
        <v>49.86</v>
      </c>
      <c r="V40" s="203">
        <v>6.03</v>
      </c>
      <c r="W40" s="203">
        <v>19.010000000000002</v>
      </c>
      <c r="X40" s="203">
        <v>62.41</v>
      </c>
      <c r="Y40" s="203">
        <v>0</v>
      </c>
      <c r="Z40" s="203">
        <v>117.74</v>
      </c>
      <c r="AA40" s="203">
        <v>38.17</v>
      </c>
      <c r="AB40" s="203">
        <v>0</v>
      </c>
      <c r="AC40" s="203">
        <v>13.56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11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154.88999999999999</v>
      </c>
      <c r="L41" s="203">
        <v>88.62</v>
      </c>
      <c r="M41" s="203">
        <v>60.1</v>
      </c>
      <c r="N41" s="203">
        <v>49.97</v>
      </c>
      <c r="O41" s="203">
        <v>70.599999999999994</v>
      </c>
      <c r="P41" s="203">
        <v>23.41</v>
      </c>
      <c r="Q41" s="203">
        <v>9.23</v>
      </c>
      <c r="R41" s="203">
        <v>17.93</v>
      </c>
      <c r="S41" s="203">
        <v>11.16</v>
      </c>
      <c r="T41" s="203">
        <v>0</v>
      </c>
      <c r="U41" s="203">
        <v>49.86</v>
      </c>
      <c r="V41" s="203">
        <v>6.03</v>
      </c>
      <c r="W41" s="203">
        <v>19.010000000000002</v>
      </c>
      <c r="X41" s="203">
        <v>62.41</v>
      </c>
      <c r="Y41" s="203">
        <v>0</v>
      </c>
      <c r="Z41" s="203">
        <v>117.74</v>
      </c>
      <c r="AA41" s="203">
        <v>38.17</v>
      </c>
      <c r="AB41" s="203">
        <v>0</v>
      </c>
      <c r="AC41" s="203">
        <v>13.56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11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154.88999999999999</v>
      </c>
      <c r="L42" s="203">
        <v>96.33</v>
      </c>
      <c r="M42" s="203">
        <v>60.1</v>
      </c>
      <c r="N42" s="203">
        <v>49.97</v>
      </c>
      <c r="O42" s="203">
        <v>70.599999999999994</v>
      </c>
      <c r="P42" s="203">
        <v>23.41</v>
      </c>
      <c r="Q42" s="203">
        <v>9.23</v>
      </c>
      <c r="R42" s="203">
        <v>17.93</v>
      </c>
      <c r="S42" s="203">
        <v>11.16</v>
      </c>
      <c r="T42" s="203">
        <v>0</v>
      </c>
      <c r="U42" s="203">
        <v>49.86</v>
      </c>
      <c r="V42" s="203">
        <v>6.03</v>
      </c>
      <c r="W42" s="203">
        <v>19.010000000000002</v>
      </c>
      <c r="X42" s="203">
        <v>62.41</v>
      </c>
      <c r="Y42" s="203">
        <v>0</v>
      </c>
      <c r="Z42" s="203">
        <v>117.74</v>
      </c>
      <c r="AA42" s="203">
        <v>38.17</v>
      </c>
      <c r="AB42" s="203">
        <v>0</v>
      </c>
      <c r="AC42" s="203">
        <v>13.56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11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154.88999999999999</v>
      </c>
      <c r="L43" s="203">
        <v>93.44</v>
      </c>
      <c r="M43" s="203">
        <v>60.1</v>
      </c>
      <c r="N43" s="203">
        <v>49.97</v>
      </c>
      <c r="O43" s="203">
        <v>70.599999999999994</v>
      </c>
      <c r="P43" s="203">
        <v>23.55</v>
      </c>
      <c r="Q43" s="203">
        <v>9.23</v>
      </c>
      <c r="R43" s="203">
        <v>17.93</v>
      </c>
      <c r="S43" s="203">
        <v>11.16</v>
      </c>
      <c r="T43" s="203">
        <v>0</v>
      </c>
      <c r="U43" s="203">
        <v>49.86</v>
      </c>
      <c r="V43" s="203">
        <v>6.03</v>
      </c>
      <c r="W43" s="203">
        <v>19.010000000000002</v>
      </c>
      <c r="X43" s="203">
        <v>62.41</v>
      </c>
      <c r="Y43" s="203">
        <v>0</v>
      </c>
      <c r="Z43" s="203">
        <v>117.74</v>
      </c>
      <c r="AA43" s="203">
        <v>38.17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11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154.88999999999999</v>
      </c>
      <c r="L44" s="203">
        <v>92.48</v>
      </c>
      <c r="M44" s="203">
        <v>60.1</v>
      </c>
      <c r="N44" s="203">
        <v>49.97</v>
      </c>
      <c r="O44" s="203">
        <v>70.599999999999994</v>
      </c>
      <c r="P44" s="203">
        <v>23.41</v>
      </c>
      <c r="Q44" s="203">
        <v>9.23</v>
      </c>
      <c r="R44" s="203">
        <v>17.93</v>
      </c>
      <c r="S44" s="203">
        <v>11.16</v>
      </c>
      <c r="T44" s="203">
        <v>0</v>
      </c>
      <c r="U44" s="203">
        <v>49.86</v>
      </c>
      <c r="V44" s="203">
        <v>6.03</v>
      </c>
      <c r="W44" s="203">
        <v>19.010000000000002</v>
      </c>
      <c r="X44" s="203">
        <v>62.41</v>
      </c>
      <c r="Y44" s="203">
        <v>0</v>
      </c>
      <c r="Z44" s="203">
        <v>117.74</v>
      </c>
      <c r="AA44" s="203">
        <v>38.17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11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154.88999999999999</v>
      </c>
      <c r="L45" s="203">
        <v>101.15</v>
      </c>
      <c r="M45" s="203">
        <v>60.1</v>
      </c>
      <c r="N45" s="203">
        <v>49.97</v>
      </c>
      <c r="O45" s="203">
        <v>70.599999999999994</v>
      </c>
      <c r="P45" s="203">
        <v>23.41</v>
      </c>
      <c r="Q45" s="203">
        <v>9.23</v>
      </c>
      <c r="R45" s="203">
        <v>17.93</v>
      </c>
      <c r="S45" s="203">
        <v>11.16</v>
      </c>
      <c r="T45" s="203">
        <v>0</v>
      </c>
      <c r="U45" s="203">
        <v>49.86</v>
      </c>
      <c r="V45" s="203">
        <v>6.03</v>
      </c>
      <c r="W45" s="203">
        <v>19.010000000000002</v>
      </c>
      <c r="X45" s="203">
        <v>62.41</v>
      </c>
      <c r="Y45" s="203">
        <v>0</v>
      </c>
      <c r="Z45" s="203">
        <v>117.74</v>
      </c>
      <c r="AA45" s="203">
        <v>38.17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11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154.88999999999999</v>
      </c>
      <c r="L46" s="203">
        <v>95.37</v>
      </c>
      <c r="M46" s="203">
        <v>60.1</v>
      </c>
      <c r="N46" s="203">
        <v>49.97</v>
      </c>
      <c r="O46" s="203">
        <v>70.599999999999994</v>
      </c>
      <c r="P46" s="203">
        <v>23.41</v>
      </c>
      <c r="Q46" s="203">
        <v>9.23</v>
      </c>
      <c r="R46" s="203">
        <v>17.93</v>
      </c>
      <c r="S46" s="203">
        <v>11.16</v>
      </c>
      <c r="T46" s="203">
        <v>0</v>
      </c>
      <c r="U46" s="203">
        <v>49.86</v>
      </c>
      <c r="V46" s="203">
        <v>6.03</v>
      </c>
      <c r="W46" s="203">
        <v>19.010000000000002</v>
      </c>
      <c r="X46" s="203">
        <v>62.41</v>
      </c>
      <c r="Y46" s="203">
        <v>0</v>
      </c>
      <c r="Z46" s="203">
        <v>117.74</v>
      </c>
      <c r="AA46" s="203">
        <v>38.17</v>
      </c>
      <c r="AB46" s="203">
        <v>0</v>
      </c>
      <c r="AC46" s="203">
        <v>12.27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11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154.88999999999999</v>
      </c>
      <c r="L47" s="203">
        <v>60.69</v>
      </c>
      <c r="M47" s="203">
        <v>60.1</v>
      </c>
      <c r="N47" s="203">
        <v>49.97</v>
      </c>
      <c r="O47" s="203">
        <v>70.599999999999994</v>
      </c>
      <c r="P47" s="203">
        <v>23.41</v>
      </c>
      <c r="Q47" s="203">
        <v>9.23</v>
      </c>
      <c r="R47" s="203">
        <v>17.93</v>
      </c>
      <c r="S47" s="203">
        <v>11.16</v>
      </c>
      <c r="T47" s="203">
        <v>0</v>
      </c>
      <c r="U47" s="203">
        <v>49.86</v>
      </c>
      <c r="V47" s="203">
        <v>6.03</v>
      </c>
      <c r="W47" s="203">
        <v>19.010000000000002</v>
      </c>
      <c r="X47" s="203">
        <v>62.41</v>
      </c>
      <c r="Y47" s="203">
        <v>0</v>
      </c>
      <c r="Z47" s="203">
        <v>112.3</v>
      </c>
      <c r="AA47" s="203">
        <v>38.17</v>
      </c>
      <c r="AB47" s="203">
        <v>0</v>
      </c>
      <c r="AC47" s="203">
        <v>12.27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11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154.88999999999999</v>
      </c>
      <c r="L48" s="203">
        <v>60.69</v>
      </c>
      <c r="M48" s="203">
        <v>60.1</v>
      </c>
      <c r="N48" s="203">
        <v>49.97</v>
      </c>
      <c r="O48" s="203">
        <v>70.599999999999994</v>
      </c>
      <c r="P48" s="203">
        <v>23.41</v>
      </c>
      <c r="Q48" s="203">
        <v>9.23</v>
      </c>
      <c r="R48" s="203">
        <v>17.93</v>
      </c>
      <c r="S48" s="203">
        <v>11.16</v>
      </c>
      <c r="T48" s="203">
        <v>0</v>
      </c>
      <c r="U48" s="203">
        <v>49.86</v>
      </c>
      <c r="V48" s="203">
        <v>6.03</v>
      </c>
      <c r="W48" s="203">
        <v>19.010000000000002</v>
      </c>
      <c r="X48" s="203">
        <v>62.41</v>
      </c>
      <c r="Y48" s="203">
        <v>0</v>
      </c>
      <c r="Z48" s="203">
        <v>91.11</v>
      </c>
      <c r="AA48" s="203">
        <v>38.17</v>
      </c>
      <c r="AB48" s="203">
        <v>0</v>
      </c>
      <c r="AC48" s="203">
        <v>12.27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11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154.88999999999999</v>
      </c>
      <c r="L49" s="203">
        <v>60.69</v>
      </c>
      <c r="M49" s="203">
        <v>60.1</v>
      </c>
      <c r="N49" s="203">
        <v>49.97</v>
      </c>
      <c r="O49" s="203">
        <v>70.599999999999994</v>
      </c>
      <c r="P49" s="203">
        <v>23.55</v>
      </c>
      <c r="Q49" s="203">
        <v>9.23</v>
      </c>
      <c r="R49" s="203">
        <v>17.93</v>
      </c>
      <c r="S49" s="203">
        <v>11.16</v>
      </c>
      <c r="T49" s="203">
        <v>0</v>
      </c>
      <c r="U49" s="203">
        <v>49.86</v>
      </c>
      <c r="V49" s="203">
        <v>6.03</v>
      </c>
      <c r="W49" s="203">
        <v>19.010000000000002</v>
      </c>
      <c r="X49" s="203">
        <v>62.41</v>
      </c>
      <c r="Y49" s="203">
        <v>0</v>
      </c>
      <c r="Z49" s="203">
        <v>91.11</v>
      </c>
      <c r="AA49" s="203">
        <v>38.17</v>
      </c>
      <c r="AB49" s="203">
        <v>0</v>
      </c>
      <c r="AC49" s="203">
        <v>12.27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11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154.88999999999999</v>
      </c>
      <c r="L50" s="203">
        <v>60.69</v>
      </c>
      <c r="M50" s="203">
        <v>60.1</v>
      </c>
      <c r="N50" s="203">
        <v>49.97</v>
      </c>
      <c r="O50" s="203">
        <v>70.599999999999994</v>
      </c>
      <c r="P50" s="203">
        <v>23.41</v>
      </c>
      <c r="Q50" s="203">
        <v>9.23</v>
      </c>
      <c r="R50" s="203">
        <v>17.940000000000001</v>
      </c>
      <c r="S50" s="203">
        <v>11.16</v>
      </c>
      <c r="T50" s="203">
        <v>0</v>
      </c>
      <c r="U50" s="203">
        <v>49.86</v>
      </c>
      <c r="V50" s="203">
        <v>6.03</v>
      </c>
      <c r="W50" s="203">
        <v>19.010000000000002</v>
      </c>
      <c r="X50" s="203">
        <v>62.41</v>
      </c>
      <c r="Y50" s="203">
        <v>0</v>
      </c>
      <c r="Z50" s="203">
        <v>91.11</v>
      </c>
      <c r="AA50" s="203">
        <v>38.17</v>
      </c>
      <c r="AB50" s="203">
        <v>0</v>
      </c>
      <c r="AC50" s="203">
        <v>12.27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11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125.23</v>
      </c>
      <c r="L51" s="203">
        <v>60.69</v>
      </c>
      <c r="M51" s="203">
        <v>60.1</v>
      </c>
      <c r="N51" s="203">
        <v>49.97</v>
      </c>
      <c r="O51" s="203">
        <v>70.599999999999994</v>
      </c>
      <c r="P51" s="203">
        <v>23.41</v>
      </c>
      <c r="Q51" s="203">
        <v>9.23</v>
      </c>
      <c r="R51" s="203">
        <v>17.93</v>
      </c>
      <c r="S51" s="203">
        <v>11.16</v>
      </c>
      <c r="T51" s="203">
        <v>0</v>
      </c>
      <c r="U51" s="203">
        <v>49.86</v>
      </c>
      <c r="V51" s="203">
        <v>6.03</v>
      </c>
      <c r="W51" s="203">
        <v>19.010000000000002</v>
      </c>
      <c r="X51" s="203">
        <v>62.41</v>
      </c>
      <c r="Y51" s="203">
        <v>0</v>
      </c>
      <c r="Z51" s="203">
        <v>59.72</v>
      </c>
      <c r="AA51" s="203">
        <v>38.17</v>
      </c>
      <c r="AB51" s="203">
        <v>0</v>
      </c>
      <c r="AC51" s="203">
        <v>12.27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11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86.7</v>
      </c>
      <c r="L52" s="203">
        <v>60.69</v>
      </c>
      <c r="M52" s="203">
        <v>60.1</v>
      </c>
      <c r="N52" s="203">
        <v>49.97</v>
      </c>
      <c r="O52" s="203">
        <v>70.599999999999994</v>
      </c>
      <c r="P52" s="203">
        <v>23.41</v>
      </c>
      <c r="Q52" s="203">
        <v>9.23</v>
      </c>
      <c r="R52" s="203">
        <v>17.93</v>
      </c>
      <c r="S52" s="203">
        <v>11.16</v>
      </c>
      <c r="T52" s="203">
        <v>0</v>
      </c>
      <c r="U52" s="203">
        <v>49.86</v>
      </c>
      <c r="V52" s="203">
        <v>6.03</v>
      </c>
      <c r="W52" s="203">
        <v>19.010000000000002</v>
      </c>
      <c r="X52" s="203">
        <v>62.41</v>
      </c>
      <c r="Y52" s="203">
        <v>0</v>
      </c>
      <c r="Z52" s="203">
        <v>59.72</v>
      </c>
      <c r="AA52" s="203">
        <v>38.17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11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81.89</v>
      </c>
      <c r="L53" s="203">
        <v>60.69</v>
      </c>
      <c r="M53" s="203">
        <v>60.1</v>
      </c>
      <c r="N53" s="203">
        <v>49.97</v>
      </c>
      <c r="O53" s="203">
        <v>70.599999999999994</v>
      </c>
      <c r="P53" s="203">
        <v>23.41</v>
      </c>
      <c r="Q53" s="203">
        <v>9.23</v>
      </c>
      <c r="R53" s="203">
        <v>17.93</v>
      </c>
      <c r="S53" s="203">
        <v>11.16</v>
      </c>
      <c r="T53" s="203">
        <v>0</v>
      </c>
      <c r="U53" s="203">
        <v>49.86</v>
      </c>
      <c r="V53" s="203">
        <v>6.03</v>
      </c>
      <c r="W53" s="203">
        <v>19.010000000000002</v>
      </c>
      <c r="X53" s="203">
        <v>62.41</v>
      </c>
      <c r="Y53" s="203">
        <v>0</v>
      </c>
      <c r="Z53" s="203">
        <v>59.72</v>
      </c>
      <c r="AA53" s="203">
        <v>38.17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11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81.89</v>
      </c>
      <c r="L54" s="203">
        <v>60.69</v>
      </c>
      <c r="M54" s="203">
        <v>60.1</v>
      </c>
      <c r="N54" s="203">
        <v>49.97</v>
      </c>
      <c r="O54" s="203">
        <v>70.599999999999994</v>
      </c>
      <c r="P54" s="203">
        <v>23.41</v>
      </c>
      <c r="Q54" s="203">
        <v>9.23</v>
      </c>
      <c r="R54" s="203">
        <v>17.93</v>
      </c>
      <c r="S54" s="203">
        <v>11.16</v>
      </c>
      <c r="T54" s="203">
        <v>0</v>
      </c>
      <c r="U54" s="203">
        <v>49.86</v>
      </c>
      <c r="V54" s="203">
        <v>6.03</v>
      </c>
      <c r="W54" s="203">
        <v>19.010000000000002</v>
      </c>
      <c r="X54" s="203">
        <v>62.41</v>
      </c>
      <c r="Y54" s="203">
        <v>0</v>
      </c>
      <c r="Z54" s="203">
        <v>59.72</v>
      </c>
      <c r="AA54" s="203">
        <v>38.17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11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81.89</v>
      </c>
      <c r="L55" s="203">
        <v>60.69</v>
      </c>
      <c r="M55" s="203">
        <v>60.1</v>
      </c>
      <c r="N55" s="203">
        <v>49.97</v>
      </c>
      <c r="O55" s="203">
        <v>70.599999999999994</v>
      </c>
      <c r="P55" s="203">
        <v>23.55</v>
      </c>
      <c r="Q55" s="203">
        <v>9.23</v>
      </c>
      <c r="R55" s="203">
        <v>17.93</v>
      </c>
      <c r="S55" s="203">
        <v>11.16</v>
      </c>
      <c r="T55" s="203">
        <v>0</v>
      </c>
      <c r="U55" s="203">
        <v>49.86</v>
      </c>
      <c r="V55" s="203">
        <v>6.03</v>
      </c>
      <c r="W55" s="203">
        <v>19.010000000000002</v>
      </c>
      <c r="X55" s="203">
        <v>62.41</v>
      </c>
      <c r="Y55" s="203">
        <v>0</v>
      </c>
      <c r="Z55" s="203">
        <v>59.72</v>
      </c>
      <c r="AA55" s="203">
        <v>38.17</v>
      </c>
      <c r="AB55" s="203">
        <v>0</v>
      </c>
      <c r="AC55" s="203">
        <v>9.11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7.63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81.89</v>
      </c>
      <c r="L56" s="203">
        <v>60.69</v>
      </c>
      <c r="M56" s="203">
        <v>60.1</v>
      </c>
      <c r="N56" s="203">
        <v>49.97</v>
      </c>
      <c r="O56" s="203">
        <v>70.599999999999994</v>
      </c>
      <c r="P56" s="203">
        <v>23.41</v>
      </c>
      <c r="Q56" s="203">
        <v>9.23</v>
      </c>
      <c r="R56" s="203">
        <v>17.93</v>
      </c>
      <c r="S56" s="203">
        <v>11.16</v>
      </c>
      <c r="T56" s="203">
        <v>0</v>
      </c>
      <c r="U56" s="203">
        <v>49.86</v>
      </c>
      <c r="V56" s="203">
        <v>6.03</v>
      </c>
      <c r="W56" s="203">
        <v>19.010000000000002</v>
      </c>
      <c r="X56" s="203">
        <v>62.41</v>
      </c>
      <c r="Y56" s="203">
        <v>0</v>
      </c>
      <c r="Z56" s="203">
        <v>59.72</v>
      </c>
      <c r="AA56" s="203">
        <v>38.17</v>
      </c>
      <c r="AB56" s="203">
        <v>0</v>
      </c>
      <c r="AC56" s="203">
        <v>9.11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7.96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81.89</v>
      </c>
      <c r="L57" s="203">
        <v>60.69</v>
      </c>
      <c r="M57" s="203">
        <v>60.1</v>
      </c>
      <c r="N57" s="203">
        <v>49.97</v>
      </c>
      <c r="O57" s="203">
        <v>70.599999999999994</v>
      </c>
      <c r="P57" s="203">
        <v>23.41</v>
      </c>
      <c r="Q57" s="203">
        <v>9.23</v>
      </c>
      <c r="R57" s="203">
        <v>17.93</v>
      </c>
      <c r="S57" s="203">
        <v>11.16</v>
      </c>
      <c r="T57" s="203">
        <v>0</v>
      </c>
      <c r="U57" s="203">
        <v>49.86</v>
      </c>
      <c r="V57" s="203">
        <v>6.03</v>
      </c>
      <c r="W57" s="203">
        <v>19.010000000000002</v>
      </c>
      <c r="X57" s="203">
        <v>62.41</v>
      </c>
      <c r="Y57" s="203">
        <v>0</v>
      </c>
      <c r="Z57" s="203">
        <v>59.72</v>
      </c>
      <c r="AA57" s="203">
        <v>38.17</v>
      </c>
      <c r="AB57" s="203">
        <v>0</v>
      </c>
      <c r="AC57" s="203">
        <v>9.11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7.96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79</v>
      </c>
      <c r="L58" s="203">
        <v>60.69</v>
      </c>
      <c r="M58" s="203">
        <v>60.1</v>
      </c>
      <c r="N58" s="203">
        <v>49.97</v>
      </c>
      <c r="O58" s="203">
        <v>70.599999999999994</v>
      </c>
      <c r="P58" s="203">
        <v>23.41</v>
      </c>
      <c r="Q58" s="203">
        <v>9.23</v>
      </c>
      <c r="R58" s="203">
        <v>17.93</v>
      </c>
      <c r="S58" s="203">
        <v>11.16</v>
      </c>
      <c r="T58" s="203">
        <v>0</v>
      </c>
      <c r="U58" s="203">
        <v>49.86</v>
      </c>
      <c r="V58" s="203">
        <v>6.03</v>
      </c>
      <c r="W58" s="203">
        <v>19.010000000000002</v>
      </c>
      <c r="X58" s="203">
        <v>62.41</v>
      </c>
      <c r="Y58" s="203">
        <v>0</v>
      </c>
      <c r="Z58" s="203">
        <v>59.72</v>
      </c>
      <c r="AA58" s="203">
        <v>38.17</v>
      </c>
      <c r="AB58" s="203">
        <v>0</v>
      </c>
      <c r="AC58" s="203">
        <v>9.11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7.96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91.52</v>
      </c>
      <c r="L59" s="203">
        <v>60.69</v>
      </c>
      <c r="M59" s="203">
        <v>60.1</v>
      </c>
      <c r="N59" s="203">
        <v>49.97</v>
      </c>
      <c r="O59" s="203">
        <v>70.599999999999994</v>
      </c>
      <c r="P59" s="203">
        <v>23.41</v>
      </c>
      <c r="Q59" s="203">
        <v>9.23</v>
      </c>
      <c r="R59" s="203">
        <v>17.93</v>
      </c>
      <c r="S59" s="203">
        <v>11.16</v>
      </c>
      <c r="T59" s="203">
        <v>0</v>
      </c>
      <c r="U59" s="203">
        <v>49.86</v>
      </c>
      <c r="V59" s="203">
        <v>6.03</v>
      </c>
      <c r="W59" s="203">
        <v>19.010000000000002</v>
      </c>
      <c r="X59" s="203">
        <v>62.41</v>
      </c>
      <c r="Y59" s="203">
        <v>0</v>
      </c>
      <c r="Z59" s="203">
        <v>117.74</v>
      </c>
      <c r="AA59" s="203">
        <v>38.17</v>
      </c>
      <c r="AB59" s="203">
        <v>0</v>
      </c>
      <c r="AC59" s="203">
        <v>9.11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7.02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79</v>
      </c>
      <c r="L60" s="203">
        <v>60.69</v>
      </c>
      <c r="M60" s="203">
        <v>60.1</v>
      </c>
      <c r="N60" s="203">
        <v>49.97</v>
      </c>
      <c r="O60" s="203">
        <v>70.599999999999994</v>
      </c>
      <c r="P60" s="203">
        <v>23.41</v>
      </c>
      <c r="Q60" s="203">
        <v>9.23</v>
      </c>
      <c r="R60" s="203">
        <v>17.93</v>
      </c>
      <c r="S60" s="203">
        <v>11.16</v>
      </c>
      <c r="T60" s="203">
        <v>0</v>
      </c>
      <c r="U60" s="203">
        <v>49.86</v>
      </c>
      <c r="V60" s="203">
        <v>6.03</v>
      </c>
      <c r="W60" s="203">
        <v>19.010000000000002</v>
      </c>
      <c r="X60" s="203">
        <v>62.41</v>
      </c>
      <c r="Y60" s="203">
        <v>0</v>
      </c>
      <c r="Z60" s="203">
        <v>117.74</v>
      </c>
      <c r="AA60" s="203">
        <v>38.17</v>
      </c>
      <c r="AB60" s="203">
        <v>0</v>
      </c>
      <c r="AC60" s="203">
        <v>9.11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7.02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154.88999999999999</v>
      </c>
      <c r="L61" s="203">
        <v>60.69</v>
      </c>
      <c r="M61" s="203">
        <v>60.1</v>
      </c>
      <c r="N61" s="203">
        <v>49.97</v>
      </c>
      <c r="O61" s="203">
        <v>70.599999999999994</v>
      </c>
      <c r="P61" s="203">
        <v>23.41</v>
      </c>
      <c r="Q61" s="203">
        <v>9.23</v>
      </c>
      <c r="R61" s="203">
        <v>17.93</v>
      </c>
      <c r="S61" s="203">
        <v>11.16</v>
      </c>
      <c r="T61" s="203">
        <v>0</v>
      </c>
      <c r="U61" s="203">
        <v>49.86</v>
      </c>
      <c r="V61" s="203">
        <v>6.03</v>
      </c>
      <c r="W61" s="203">
        <v>19.010000000000002</v>
      </c>
      <c r="X61" s="203">
        <v>62.41</v>
      </c>
      <c r="Y61" s="203">
        <v>0</v>
      </c>
      <c r="Z61" s="203">
        <v>117.74</v>
      </c>
      <c r="AA61" s="203">
        <v>38.17</v>
      </c>
      <c r="AB61" s="203">
        <v>0</v>
      </c>
      <c r="AC61" s="203">
        <v>9.11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6.73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154.88999999999999</v>
      </c>
      <c r="L62" s="203">
        <v>60.69</v>
      </c>
      <c r="M62" s="203">
        <v>60.1</v>
      </c>
      <c r="N62" s="203">
        <v>49.97</v>
      </c>
      <c r="O62" s="203">
        <v>70.599999999999994</v>
      </c>
      <c r="P62" s="203">
        <v>23.41</v>
      </c>
      <c r="Q62" s="203">
        <v>9.23</v>
      </c>
      <c r="R62" s="203">
        <v>17.93</v>
      </c>
      <c r="S62" s="203">
        <v>11.16</v>
      </c>
      <c r="T62" s="203">
        <v>0</v>
      </c>
      <c r="U62" s="203">
        <v>49.86</v>
      </c>
      <c r="V62" s="203">
        <v>6.03</v>
      </c>
      <c r="W62" s="203">
        <v>19.010000000000002</v>
      </c>
      <c r="X62" s="203">
        <v>62.41</v>
      </c>
      <c r="Y62" s="203">
        <v>0</v>
      </c>
      <c r="Z62" s="203">
        <v>117.74</v>
      </c>
      <c r="AA62" s="203">
        <v>38.17</v>
      </c>
      <c r="AB62" s="203">
        <v>0</v>
      </c>
      <c r="AC62" s="203">
        <v>8.85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7.02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154.88999999999999</v>
      </c>
      <c r="L63" s="203">
        <v>60.69</v>
      </c>
      <c r="M63" s="203">
        <v>60.1</v>
      </c>
      <c r="N63" s="203">
        <v>49.97</v>
      </c>
      <c r="O63" s="203">
        <v>70.599999999999994</v>
      </c>
      <c r="P63" s="203">
        <v>23.41</v>
      </c>
      <c r="Q63" s="203">
        <v>9.23</v>
      </c>
      <c r="R63" s="203">
        <v>17.93</v>
      </c>
      <c r="S63" s="203">
        <v>11.16</v>
      </c>
      <c r="T63" s="203">
        <v>0</v>
      </c>
      <c r="U63" s="203">
        <v>49.86</v>
      </c>
      <c r="V63" s="203">
        <v>5.44</v>
      </c>
      <c r="W63" s="203">
        <v>19.010000000000002</v>
      </c>
      <c r="X63" s="203">
        <v>62.41</v>
      </c>
      <c r="Y63" s="203">
        <v>0</v>
      </c>
      <c r="Z63" s="203">
        <v>117.74</v>
      </c>
      <c r="AA63" s="203">
        <v>38.17</v>
      </c>
      <c r="AB63" s="203">
        <v>0</v>
      </c>
      <c r="AC63" s="203">
        <v>12.27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10.31</v>
      </c>
      <c r="AJ63" s="203">
        <v>0</v>
      </c>
      <c r="AK63" s="203">
        <v>91.83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154.88999999999999</v>
      </c>
      <c r="L64" s="203">
        <v>60.69</v>
      </c>
      <c r="M64" s="203">
        <v>60.1</v>
      </c>
      <c r="N64" s="203">
        <v>49.97</v>
      </c>
      <c r="O64" s="203">
        <v>70.599999999999994</v>
      </c>
      <c r="P64" s="203">
        <v>23.41</v>
      </c>
      <c r="Q64" s="203">
        <v>9.23</v>
      </c>
      <c r="R64" s="203">
        <v>17.93</v>
      </c>
      <c r="S64" s="203">
        <v>11.16</v>
      </c>
      <c r="T64" s="203">
        <v>0</v>
      </c>
      <c r="U64" s="203">
        <v>49.86</v>
      </c>
      <c r="V64" s="203">
        <v>5.44</v>
      </c>
      <c r="W64" s="203">
        <v>19.010000000000002</v>
      </c>
      <c r="X64" s="203">
        <v>62.41</v>
      </c>
      <c r="Y64" s="203">
        <v>0</v>
      </c>
      <c r="Z64" s="203">
        <v>117.74</v>
      </c>
      <c r="AA64" s="203">
        <v>38.17</v>
      </c>
      <c r="AB64" s="203">
        <v>0</v>
      </c>
      <c r="AC64" s="203">
        <v>12.27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10.31</v>
      </c>
      <c r="AJ64" s="203">
        <v>0</v>
      </c>
      <c r="AK64" s="203">
        <v>91.83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154.88999999999999</v>
      </c>
      <c r="L65" s="203">
        <v>60.69</v>
      </c>
      <c r="M65" s="203">
        <v>60.1</v>
      </c>
      <c r="N65" s="203">
        <v>49.97</v>
      </c>
      <c r="O65" s="203">
        <v>70.599999999999994</v>
      </c>
      <c r="P65" s="203">
        <v>23.41</v>
      </c>
      <c r="Q65" s="203">
        <v>9.23</v>
      </c>
      <c r="R65" s="203">
        <v>17.93</v>
      </c>
      <c r="S65" s="203">
        <v>11.16</v>
      </c>
      <c r="T65" s="203">
        <v>0</v>
      </c>
      <c r="U65" s="203">
        <v>49.86</v>
      </c>
      <c r="V65" s="203">
        <v>5.44</v>
      </c>
      <c r="W65" s="203">
        <v>19.010000000000002</v>
      </c>
      <c r="X65" s="203">
        <v>62.41</v>
      </c>
      <c r="Y65" s="203">
        <v>0</v>
      </c>
      <c r="Z65" s="203">
        <v>117.74</v>
      </c>
      <c r="AA65" s="203">
        <v>38.17</v>
      </c>
      <c r="AB65" s="203">
        <v>0</v>
      </c>
      <c r="AC65" s="203">
        <v>8.85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7.02</v>
      </c>
      <c r="AJ65" s="203">
        <v>0</v>
      </c>
      <c r="AK65" s="203">
        <v>91.83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154.88999999999999</v>
      </c>
      <c r="L66" s="203">
        <v>60.69</v>
      </c>
      <c r="M66" s="203">
        <v>60.1</v>
      </c>
      <c r="N66" s="203">
        <v>49.97</v>
      </c>
      <c r="O66" s="203">
        <v>70.599999999999994</v>
      </c>
      <c r="P66" s="203">
        <v>23.41</v>
      </c>
      <c r="Q66" s="203">
        <v>9.23</v>
      </c>
      <c r="R66" s="203">
        <v>17.93</v>
      </c>
      <c r="S66" s="203">
        <v>11.16</v>
      </c>
      <c r="T66" s="203">
        <v>0</v>
      </c>
      <c r="U66" s="203">
        <v>49.86</v>
      </c>
      <c r="V66" s="203">
        <v>5.44</v>
      </c>
      <c r="W66" s="203">
        <v>19.010000000000002</v>
      </c>
      <c r="X66" s="203">
        <v>62.41</v>
      </c>
      <c r="Y66" s="203">
        <v>0</v>
      </c>
      <c r="Z66" s="203">
        <v>117.74</v>
      </c>
      <c r="AA66" s="203">
        <v>38.17</v>
      </c>
      <c r="AB66" s="203">
        <v>0</v>
      </c>
      <c r="AC66" s="203">
        <v>8.85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7.02</v>
      </c>
      <c r="AJ66" s="203">
        <v>0</v>
      </c>
      <c r="AK66" s="203">
        <v>91.83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154.88999999999999</v>
      </c>
      <c r="L67" s="203">
        <v>60.69</v>
      </c>
      <c r="M67" s="203">
        <v>60.1</v>
      </c>
      <c r="N67" s="203">
        <v>49.97</v>
      </c>
      <c r="O67" s="203">
        <v>70.599999999999994</v>
      </c>
      <c r="P67" s="203">
        <v>23.41</v>
      </c>
      <c r="Q67" s="203">
        <v>4.6100000000000003</v>
      </c>
      <c r="R67" s="203">
        <v>17.93</v>
      </c>
      <c r="S67" s="203">
        <v>11.16</v>
      </c>
      <c r="T67" s="203">
        <v>0</v>
      </c>
      <c r="U67" s="203">
        <v>49.86</v>
      </c>
      <c r="V67" s="203">
        <v>5.44</v>
      </c>
      <c r="W67" s="203">
        <v>19.010000000000002</v>
      </c>
      <c r="X67" s="203">
        <v>62.41</v>
      </c>
      <c r="Y67" s="203">
        <v>0</v>
      </c>
      <c r="Z67" s="203">
        <v>117.74</v>
      </c>
      <c r="AA67" s="203">
        <v>38.17</v>
      </c>
      <c r="AB67" s="203">
        <v>0</v>
      </c>
      <c r="AC67" s="203">
        <v>8.85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6.73</v>
      </c>
      <c r="AJ67" s="203">
        <v>0</v>
      </c>
      <c r="AK67" s="203">
        <v>91.83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154.88999999999999</v>
      </c>
      <c r="L68" s="203">
        <v>60.69</v>
      </c>
      <c r="M68" s="203">
        <v>60.1</v>
      </c>
      <c r="N68" s="203">
        <v>49.97</v>
      </c>
      <c r="O68" s="203">
        <v>70.599999999999994</v>
      </c>
      <c r="P68" s="203">
        <v>23.41</v>
      </c>
      <c r="Q68" s="203">
        <v>4.6100000000000003</v>
      </c>
      <c r="R68" s="203">
        <v>17.93</v>
      </c>
      <c r="S68" s="203">
        <v>11.16</v>
      </c>
      <c r="T68" s="203">
        <v>0</v>
      </c>
      <c r="U68" s="203">
        <v>49.86</v>
      </c>
      <c r="V68" s="203">
        <v>5.44</v>
      </c>
      <c r="W68" s="203">
        <v>19.010000000000002</v>
      </c>
      <c r="X68" s="203">
        <v>62.41</v>
      </c>
      <c r="Y68" s="203">
        <v>0</v>
      </c>
      <c r="Z68" s="203">
        <v>117.74</v>
      </c>
      <c r="AA68" s="203">
        <v>38.17</v>
      </c>
      <c r="AB68" s="203">
        <v>0</v>
      </c>
      <c r="AC68" s="203">
        <v>8.85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7.02</v>
      </c>
      <c r="AJ68" s="203">
        <v>0</v>
      </c>
      <c r="AK68" s="203">
        <v>91.83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154.88999999999999</v>
      </c>
      <c r="L69" s="203">
        <v>60.69</v>
      </c>
      <c r="M69" s="203">
        <v>60.1</v>
      </c>
      <c r="N69" s="203">
        <v>49.97</v>
      </c>
      <c r="O69" s="203">
        <v>70.599999999999994</v>
      </c>
      <c r="P69" s="203">
        <v>23.41</v>
      </c>
      <c r="Q69" s="203">
        <v>4.6100000000000003</v>
      </c>
      <c r="R69" s="203">
        <v>17.93</v>
      </c>
      <c r="S69" s="203">
        <v>11.16</v>
      </c>
      <c r="T69" s="203">
        <v>0</v>
      </c>
      <c r="U69" s="203">
        <v>49.86</v>
      </c>
      <c r="V69" s="203">
        <v>5.44</v>
      </c>
      <c r="W69" s="203">
        <v>19.010000000000002</v>
      </c>
      <c r="X69" s="203">
        <v>62.41</v>
      </c>
      <c r="Y69" s="203">
        <v>0</v>
      </c>
      <c r="Z69" s="203">
        <v>117.74</v>
      </c>
      <c r="AA69" s="203">
        <v>38.17</v>
      </c>
      <c r="AB69" s="203">
        <v>0</v>
      </c>
      <c r="AC69" s="203">
        <v>8.85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7.02</v>
      </c>
      <c r="AJ69" s="203">
        <v>0</v>
      </c>
      <c r="AK69" s="203">
        <v>91.83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154.88999999999999</v>
      </c>
      <c r="L70" s="203">
        <v>60.69</v>
      </c>
      <c r="M70" s="203">
        <v>60.1</v>
      </c>
      <c r="N70" s="203">
        <v>49.97</v>
      </c>
      <c r="O70" s="203">
        <v>70.599999999999994</v>
      </c>
      <c r="P70" s="203">
        <v>23.41</v>
      </c>
      <c r="Q70" s="203">
        <v>4.6100000000000003</v>
      </c>
      <c r="R70" s="203">
        <v>17.93</v>
      </c>
      <c r="S70" s="203">
        <v>11.16</v>
      </c>
      <c r="T70" s="203">
        <v>0</v>
      </c>
      <c r="U70" s="203">
        <v>49.86</v>
      </c>
      <c r="V70" s="203">
        <v>5.44</v>
      </c>
      <c r="W70" s="203">
        <v>19.010000000000002</v>
      </c>
      <c r="X70" s="203">
        <v>62.41</v>
      </c>
      <c r="Y70" s="203">
        <v>0</v>
      </c>
      <c r="Z70" s="203">
        <v>117.74</v>
      </c>
      <c r="AA70" s="203">
        <v>38.17</v>
      </c>
      <c r="AB70" s="203">
        <v>0</v>
      </c>
      <c r="AC70" s="203">
        <v>8.85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7.02</v>
      </c>
      <c r="AJ70" s="203">
        <v>0</v>
      </c>
      <c r="AK70" s="203">
        <v>91.83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154.88999999999999</v>
      </c>
      <c r="L71" s="203">
        <v>60.69</v>
      </c>
      <c r="M71" s="203">
        <v>60.1</v>
      </c>
      <c r="N71" s="203">
        <v>49.97</v>
      </c>
      <c r="O71" s="203">
        <v>70.599999999999994</v>
      </c>
      <c r="P71" s="203">
        <v>23.41</v>
      </c>
      <c r="Q71" s="203">
        <v>4.6100000000000003</v>
      </c>
      <c r="R71" s="203">
        <v>17.93</v>
      </c>
      <c r="S71" s="203">
        <v>11.16</v>
      </c>
      <c r="T71" s="203">
        <v>0</v>
      </c>
      <c r="U71" s="203">
        <v>49.86</v>
      </c>
      <c r="V71" s="203">
        <v>5.44</v>
      </c>
      <c r="W71" s="203">
        <v>19.010000000000002</v>
      </c>
      <c r="X71" s="203">
        <v>62.41</v>
      </c>
      <c r="Y71" s="203">
        <v>0</v>
      </c>
      <c r="Z71" s="203">
        <v>117.74</v>
      </c>
      <c r="AA71" s="203">
        <v>38.17</v>
      </c>
      <c r="AB71" s="203">
        <v>0</v>
      </c>
      <c r="AC71" s="203">
        <v>8.85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7.02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154.88999999999999</v>
      </c>
      <c r="L72" s="203">
        <v>60.69</v>
      </c>
      <c r="M72" s="203">
        <v>60.1</v>
      </c>
      <c r="N72" s="203">
        <v>49.97</v>
      </c>
      <c r="O72" s="203">
        <v>70.599999999999994</v>
      </c>
      <c r="P72" s="203">
        <v>23.41</v>
      </c>
      <c r="Q72" s="203">
        <v>4.6100000000000003</v>
      </c>
      <c r="R72" s="203">
        <v>17.93</v>
      </c>
      <c r="S72" s="203">
        <v>11.16</v>
      </c>
      <c r="T72" s="203">
        <v>0</v>
      </c>
      <c r="U72" s="203">
        <v>49.86</v>
      </c>
      <c r="V72" s="203">
        <v>5.44</v>
      </c>
      <c r="W72" s="203">
        <v>19.010000000000002</v>
      </c>
      <c r="X72" s="203">
        <v>62.41</v>
      </c>
      <c r="Y72" s="203">
        <v>0</v>
      </c>
      <c r="Z72" s="203">
        <v>117.74</v>
      </c>
      <c r="AA72" s="203">
        <v>38.17</v>
      </c>
      <c r="AB72" s="203">
        <v>0</v>
      </c>
      <c r="AC72" s="203">
        <v>9.11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7.02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39.520000000000003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154.88999999999999</v>
      </c>
      <c r="L73" s="203">
        <v>60.69</v>
      </c>
      <c r="M73" s="203">
        <v>60.1</v>
      </c>
      <c r="N73" s="203">
        <v>49.97</v>
      </c>
      <c r="O73" s="203">
        <v>70.599999999999994</v>
      </c>
      <c r="P73" s="203">
        <v>23.41</v>
      </c>
      <c r="Q73" s="203">
        <v>4.6100000000000003</v>
      </c>
      <c r="R73" s="203">
        <v>17.93</v>
      </c>
      <c r="S73" s="203">
        <v>11.16</v>
      </c>
      <c r="T73" s="203">
        <v>0</v>
      </c>
      <c r="U73" s="203">
        <v>49.86</v>
      </c>
      <c r="V73" s="203">
        <v>5.44</v>
      </c>
      <c r="W73" s="203">
        <v>19.010000000000002</v>
      </c>
      <c r="X73" s="203">
        <v>62.41</v>
      </c>
      <c r="Y73" s="203">
        <v>0</v>
      </c>
      <c r="Z73" s="203">
        <v>117.74</v>
      </c>
      <c r="AA73" s="203">
        <v>38.17</v>
      </c>
      <c r="AB73" s="203">
        <v>0</v>
      </c>
      <c r="AC73" s="203">
        <v>9.11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6.73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17.760000000000002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154.88999999999999</v>
      </c>
      <c r="L74" s="203">
        <v>60.69</v>
      </c>
      <c r="M74" s="203">
        <v>60.1</v>
      </c>
      <c r="N74" s="203">
        <v>49.97</v>
      </c>
      <c r="O74" s="203">
        <v>70.599999999999994</v>
      </c>
      <c r="P74" s="203">
        <v>23.41</v>
      </c>
      <c r="Q74" s="203">
        <v>4.6100000000000003</v>
      </c>
      <c r="R74" s="203">
        <v>17.93</v>
      </c>
      <c r="S74" s="203">
        <v>11.16</v>
      </c>
      <c r="T74" s="203">
        <v>0</v>
      </c>
      <c r="U74" s="203">
        <v>49.86</v>
      </c>
      <c r="V74" s="203">
        <v>5.44</v>
      </c>
      <c r="W74" s="203">
        <v>19.010000000000002</v>
      </c>
      <c r="X74" s="203">
        <v>62.41</v>
      </c>
      <c r="Y74" s="203">
        <v>0</v>
      </c>
      <c r="Z74" s="203">
        <v>117.74</v>
      </c>
      <c r="AA74" s="203">
        <v>38.17</v>
      </c>
      <c r="AB74" s="203">
        <v>0</v>
      </c>
      <c r="AC74" s="203">
        <v>9.11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7.02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10.199999999999999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154.88999999999999</v>
      </c>
      <c r="L75" s="203">
        <v>60.69</v>
      </c>
      <c r="M75" s="203">
        <v>60.1</v>
      </c>
      <c r="N75" s="203">
        <v>49.97</v>
      </c>
      <c r="O75" s="203">
        <v>70.599999999999994</v>
      </c>
      <c r="P75" s="203">
        <v>23.41</v>
      </c>
      <c r="Q75" s="203">
        <v>4.6100000000000003</v>
      </c>
      <c r="R75" s="203">
        <v>17.93</v>
      </c>
      <c r="S75" s="203">
        <v>11.16</v>
      </c>
      <c r="T75" s="203">
        <v>0</v>
      </c>
      <c r="U75" s="203">
        <v>49.86</v>
      </c>
      <c r="V75" s="203">
        <v>5.44</v>
      </c>
      <c r="W75" s="203">
        <v>19.010000000000002</v>
      </c>
      <c r="X75" s="203">
        <v>62.41</v>
      </c>
      <c r="Y75" s="203">
        <v>0</v>
      </c>
      <c r="Z75" s="203">
        <v>117.74</v>
      </c>
      <c r="AA75" s="203">
        <v>38.17</v>
      </c>
      <c r="AB75" s="203">
        <v>0</v>
      </c>
      <c r="AC75" s="203">
        <v>9.11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7.49</v>
      </c>
      <c r="AJ75" s="203">
        <v>0</v>
      </c>
      <c r="AK75" s="203">
        <v>92.87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154.88999999999999</v>
      </c>
      <c r="L76" s="203">
        <v>60.69</v>
      </c>
      <c r="M76" s="203">
        <v>60.1</v>
      </c>
      <c r="N76" s="203">
        <v>49.97</v>
      </c>
      <c r="O76" s="203">
        <v>70.599999999999994</v>
      </c>
      <c r="P76" s="203">
        <v>23.41</v>
      </c>
      <c r="Q76" s="203">
        <v>4.6100000000000003</v>
      </c>
      <c r="R76" s="203">
        <v>17.93</v>
      </c>
      <c r="S76" s="203">
        <v>11.16</v>
      </c>
      <c r="T76" s="203">
        <v>0</v>
      </c>
      <c r="U76" s="203">
        <v>49.86</v>
      </c>
      <c r="V76" s="203">
        <v>5.44</v>
      </c>
      <c r="W76" s="203">
        <v>19.010000000000002</v>
      </c>
      <c r="X76" s="203">
        <v>62.41</v>
      </c>
      <c r="Y76" s="203">
        <v>0</v>
      </c>
      <c r="Z76" s="203">
        <v>117.74</v>
      </c>
      <c r="AA76" s="203">
        <v>38.17</v>
      </c>
      <c r="AB76" s="203">
        <v>0</v>
      </c>
      <c r="AC76" s="203">
        <v>9.11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7.49</v>
      </c>
      <c r="AJ76" s="203">
        <v>0</v>
      </c>
      <c r="AK76" s="203">
        <v>92.87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154.88999999999999</v>
      </c>
      <c r="L77" s="203">
        <v>122.31</v>
      </c>
      <c r="M77" s="203">
        <v>60.1</v>
      </c>
      <c r="N77" s="203">
        <v>49.97</v>
      </c>
      <c r="O77" s="203">
        <v>70.599999999999994</v>
      </c>
      <c r="P77" s="203">
        <v>23.41</v>
      </c>
      <c r="Q77" s="203">
        <v>4.6100000000000003</v>
      </c>
      <c r="R77" s="203">
        <v>17.93</v>
      </c>
      <c r="S77" s="203">
        <v>11.16</v>
      </c>
      <c r="T77" s="203">
        <v>0</v>
      </c>
      <c r="U77" s="203">
        <v>49.86</v>
      </c>
      <c r="V77" s="203">
        <v>5.44</v>
      </c>
      <c r="W77" s="203">
        <v>19.010000000000002</v>
      </c>
      <c r="X77" s="203">
        <v>62.41</v>
      </c>
      <c r="Y77" s="203">
        <v>0</v>
      </c>
      <c r="Z77" s="203">
        <v>117.74</v>
      </c>
      <c r="AA77" s="203">
        <v>38.17</v>
      </c>
      <c r="AB77" s="203">
        <v>0</v>
      </c>
      <c r="AC77" s="203">
        <v>9.11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7.49</v>
      </c>
      <c r="AJ77" s="203">
        <v>0</v>
      </c>
      <c r="AK77" s="203">
        <v>92.87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154.88999999999999</v>
      </c>
      <c r="L78" s="203">
        <v>122.31</v>
      </c>
      <c r="M78" s="203">
        <v>60.1</v>
      </c>
      <c r="N78" s="203">
        <v>49.97</v>
      </c>
      <c r="O78" s="203">
        <v>70.599999999999994</v>
      </c>
      <c r="P78" s="203">
        <v>23.41</v>
      </c>
      <c r="Q78" s="203">
        <v>4.6100000000000003</v>
      </c>
      <c r="R78" s="203">
        <v>17.93</v>
      </c>
      <c r="S78" s="203">
        <v>11.16</v>
      </c>
      <c r="T78" s="203">
        <v>0</v>
      </c>
      <c r="U78" s="203">
        <v>49.86</v>
      </c>
      <c r="V78" s="203">
        <v>5.44</v>
      </c>
      <c r="W78" s="203">
        <v>19.010000000000002</v>
      </c>
      <c r="X78" s="203">
        <v>62.41</v>
      </c>
      <c r="Y78" s="203">
        <v>0</v>
      </c>
      <c r="Z78" s="203">
        <v>117.74</v>
      </c>
      <c r="AA78" s="203">
        <v>38.17</v>
      </c>
      <c r="AB78" s="203">
        <v>0</v>
      </c>
      <c r="AC78" s="203">
        <v>9.11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7.49</v>
      </c>
      <c r="AJ78" s="203">
        <v>0</v>
      </c>
      <c r="AK78" s="203">
        <v>92.87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154.88999999999999</v>
      </c>
      <c r="L79" s="203">
        <v>122.31</v>
      </c>
      <c r="M79" s="203">
        <v>60.1</v>
      </c>
      <c r="N79" s="203">
        <v>49.97</v>
      </c>
      <c r="O79" s="203">
        <v>70.599999999999994</v>
      </c>
      <c r="P79" s="203">
        <v>23.41</v>
      </c>
      <c r="Q79" s="203">
        <v>4.6100000000000003</v>
      </c>
      <c r="R79" s="203">
        <v>17.93</v>
      </c>
      <c r="S79" s="203">
        <v>11.16</v>
      </c>
      <c r="T79" s="203">
        <v>0</v>
      </c>
      <c r="U79" s="203">
        <v>49.86</v>
      </c>
      <c r="V79" s="203">
        <v>5.44</v>
      </c>
      <c r="W79" s="203">
        <v>19.010000000000002</v>
      </c>
      <c r="X79" s="203">
        <v>62.41</v>
      </c>
      <c r="Y79" s="203">
        <v>0</v>
      </c>
      <c r="Z79" s="203">
        <v>117.74</v>
      </c>
      <c r="AA79" s="203">
        <v>38.17</v>
      </c>
      <c r="AB79" s="203">
        <v>0</v>
      </c>
      <c r="AC79" s="203">
        <v>9.11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7.18</v>
      </c>
      <c r="AJ79" s="203">
        <v>0</v>
      </c>
      <c r="AK79" s="203">
        <v>92.87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154.88999999999999</v>
      </c>
      <c r="L80" s="203">
        <v>122.31</v>
      </c>
      <c r="M80" s="203">
        <v>60.1</v>
      </c>
      <c r="N80" s="203">
        <v>49.97</v>
      </c>
      <c r="O80" s="203">
        <v>70.599999999999994</v>
      </c>
      <c r="P80" s="203">
        <v>23.41</v>
      </c>
      <c r="Q80" s="203">
        <v>4.6100000000000003</v>
      </c>
      <c r="R80" s="203">
        <v>17.93</v>
      </c>
      <c r="S80" s="203">
        <v>11.16</v>
      </c>
      <c r="T80" s="203">
        <v>0</v>
      </c>
      <c r="U80" s="203">
        <v>49.86</v>
      </c>
      <c r="V80" s="203">
        <v>5.44</v>
      </c>
      <c r="W80" s="203">
        <v>19.010000000000002</v>
      </c>
      <c r="X80" s="203">
        <v>62.41</v>
      </c>
      <c r="Y80" s="203">
        <v>0</v>
      </c>
      <c r="Z80" s="203">
        <v>117.74</v>
      </c>
      <c r="AA80" s="203">
        <v>38.17</v>
      </c>
      <c r="AB80" s="203">
        <v>0</v>
      </c>
      <c r="AC80" s="203">
        <v>9.11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7.96</v>
      </c>
      <c r="AJ80" s="203">
        <v>0</v>
      </c>
      <c r="AK80" s="203">
        <v>92.87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154.88999999999999</v>
      </c>
      <c r="L81" s="203">
        <v>122.31</v>
      </c>
      <c r="M81" s="203">
        <v>60.1</v>
      </c>
      <c r="N81" s="203">
        <v>49.97</v>
      </c>
      <c r="O81" s="203">
        <v>70.599999999999994</v>
      </c>
      <c r="P81" s="203">
        <v>23.41</v>
      </c>
      <c r="Q81" s="203">
        <v>4.6100000000000003</v>
      </c>
      <c r="R81" s="203">
        <v>17.93</v>
      </c>
      <c r="S81" s="203">
        <v>11.16</v>
      </c>
      <c r="T81" s="203">
        <v>0</v>
      </c>
      <c r="U81" s="203">
        <v>49.86</v>
      </c>
      <c r="V81" s="203">
        <v>5.44</v>
      </c>
      <c r="W81" s="203">
        <v>19.010000000000002</v>
      </c>
      <c r="X81" s="203">
        <v>62.41</v>
      </c>
      <c r="Y81" s="203">
        <v>0</v>
      </c>
      <c r="Z81" s="203">
        <v>117.74</v>
      </c>
      <c r="AA81" s="203">
        <v>38.17</v>
      </c>
      <c r="AB81" s="203">
        <v>0</v>
      </c>
      <c r="AC81" s="203">
        <v>9.11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7.96</v>
      </c>
      <c r="AJ81" s="203">
        <v>0</v>
      </c>
      <c r="AK81" s="203">
        <v>92.87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154.88999999999999</v>
      </c>
      <c r="L82" s="203">
        <v>122.31</v>
      </c>
      <c r="M82" s="203">
        <v>60.1</v>
      </c>
      <c r="N82" s="203">
        <v>49.97</v>
      </c>
      <c r="O82" s="203">
        <v>70.599999999999994</v>
      </c>
      <c r="P82" s="203">
        <v>23.41</v>
      </c>
      <c r="Q82" s="203">
        <v>4.6100000000000003</v>
      </c>
      <c r="R82" s="203">
        <v>17.93</v>
      </c>
      <c r="S82" s="203">
        <v>11.16</v>
      </c>
      <c r="T82" s="203">
        <v>0</v>
      </c>
      <c r="U82" s="203">
        <v>49.86</v>
      </c>
      <c r="V82" s="203">
        <v>5.44</v>
      </c>
      <c r="W82" s="203">
        <v>19.010000000000002</v>
      </c>
      <c r="X82" s="203">
        <v>62.41</v>
      </c>
      <c r="Y82" s="203">
        <v>0</v>
      </c>
      <c r="Z82" s="203">
        <v>117.74</v>
      </c>
      <c r="AA82" s="203">
        <v>38.17</v>
      </c>
      <c r="AB82" s="203">
        <v>0</v>
      </c>
      <c r="AC82" s="203">
        <v>9.11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7.96</v>
      </c>
      <c r="AJ82" s="203">
        <v>0</v>
      </c>
      <c r="AK82" s="203">
        <v>92.87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154.88999999999999</v>
      </c>
      <c r="L83" s="203">
        <v>122.31</v>
      </c>
      <c r="M83" s="203">
        <v>60.1</v>
      </c>
      <c r="N83" s="203">
        <v>49.97</v>
      </c>
      <c r="O83" s="203">
        <v>70.599999999999994</v>
      </c>
      <c r="P83" s="203">
        <v>23.41</v>
      </c>
      <c r="Q83" s="203">
        <v>4.6100000000000003</v>
      </c>
      <c r="R83" s="203">
        <v>17.93</v>
      </c>
      <c r="S83" s="203">
        <v>11.16</v>
      </c>
      <c r="T83" s="203">
        <v>0</v>
      </c>
      <c r="U83" s="203">
        <v>49.86</v>
      </c>
      <c r="V83" s="203">
        <v>5.44</v>
      </c>
      <c r="W83" s="203">
        <v>19.010000000000002</v>
      </c>
      <c r="X83" s="203">
        <v>62.41</v>
      </c>
      <c r="Y83" s="203">
        <v>0</v>
      </c>
      <c r="Z83" s="203">
        <v>117.74</v>
      </c>
      <c r="AA83" s="203">
        <v>38.17</v>
      </c>
      <c r="AB83" s="203">
        <v>0</v>
      </c>
      <c r="AC83" s="203">
        <v>9.3699999999999992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7.96</v>
      </c>
      <c r="AJ83" s="203">
        <v>0</v>
      </c>
      <c r="AK83" s="203">
        <v>91.83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154.88999999999999</v>
      </c>
      <c r="L84" s="203">
        <v>122.31</v>
      </c>
      <c r="M84" s="203">
        <v>60.1</v>
      </c>
      <c r="N84" s="203">
        <v>49.97</v>
      </c>
      <c r="O84" s="203">
        <v>70.599999999999994</v>
      </c>
      <c r="P84" s="203">
        <v>23.41</v>
      </c>
      <c r="Q84" s="203">
        <v>4.6100000000000003</v>
      </c>
      <c r="R84" s="203">
        <v>17.93</v>
      </c>
      <c r="S84" s="203">
        <v>11.16</v>
      </c>
      <c r="T84" s="203">
        <v>0</v>
      </c>
      <c r="U84" s="203">
        <v>49.86</v>
      </c>
      <c r="V84" s="203">
        <v>5.44</v>
      </c>
      <c r="W84" s="203">
        <v>19.010000000000002</v>
      </c>
      <c r="X84" s="203">
        <v>62.41</v>
      </c>
      <c r="Y84" s="203">
        <v>0</v>
      </c>
      <c r="Z84" s="203">
        <v>117.74</v>
      </c>
      <c r="AA84" s="203">
        <v>38.17</v>
      </c>
      <c r="AB84" s="203">
        <v>0</v>
      </c>
      <c r="AC84" s="203">
        <v>9.3699999999999992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7.96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154.88999999999999</v>
      </c>
      <c r="L85" s="203">
        <v>122.31</v>
      </c>
      <c r="M85" s="203">
        <v>60.1</v>
      </c>
      <c r="N85" s="203">
        <v>49.97</v>
      </c>
      <c r="O85" s="203">
        <v>70.599999999999994</v>
      </c>
      <c r="P85" s="203">
        <v>23.41</v>
      </c>
      <c r="Q85" s="203">
        <v>4.6100000000000003</v>
      </c>
      <c r="R85" s="203">
        <v>17.93</v>
      </c>
      <c r="S85" s="203">
        <v>11.16</v>
      </c>
      <c r="T85" s="203">
        <v>0</v>
      </c>
      <c r="U85" s="203">
        <v>49.86</v>
      </c>
      <c r="V85" s="203">
        <v>5.44</v>
      </c>
      <c r="W85" s="203">
        <v>19.010000000000002</v>
      </c>
      <c r="X85" s="203">
        <v>62.41</v>
      </c>
      <c r="Y85" s="203">
        <v>0</v>
      </c>
      <c r="Z85" s="203">
        <v>117.74</v>
      </c>
      <c r="AA85" s="203">
        <v>38.17</v>
      </c>
      <c r="AB85" s="203">
        <v>0</v>
      </c>
      <c r="AC85" s="203">
        <v>9.3699999999999992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7.63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154.88999999999999</v>
      </c>
      <c r="L86" s="203">
        <v>122.31</v>
      </c>
      <c r="M86" s="203">
        <v>60.1</v>
      </c>
      <c r="N86" s="203">
        <v>49.97</v>
      </c>
      <c r="O86" s="203">
        <v>70.599999999999994</v>
      </c>
      <c r="P86" s="203">
        <v>23.41</v>
      </c>
      <c r="Q86" s="203">
        <v>4.6100000000000003</v>
      </c>
      <c r="R86" s="203">
        <v>17.93</v>
      </c>
      <c r="S86" s="203">
        <v>11.16</v>
      </c>
      <c r="T86" s="203">
        <v>0</v>
      </c>
      <c r="U86" s="203">
        <v>49.86</v>
      </c>
      <c r="V86" s="203">
        <v>5.44</v>
      </c>
      <c r="W86" s="203">
        <v>19.010000000000002</v>
      </c>
      <c r="X86" s="203">
        <v>62.41</v>
      </c>
      <c r="Y86" s="203">
        <v>0</v>
      </c>
      <c r="Z86" s="203">
        <v>117.74</v>
      </c>
      <c r="AA86" s="203">
        <v>38.17</v>
      </c>
      <c r="AB86" s="203">
        <v>0</v>
      </c>
      <c r="AC86" s="203">
        <v>9.3699999999999992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7.96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154.88999999999999</v>
      </c>
      <c r="L87" s="203">
        <v>122.31</v>
      </c>
      <c r="M87" s="203">
        <v>60.1</v>
      </c>
      <c r="N87" s="203">
        <v>49.97</v>
      </c>
      <c r="O87" s="203">
        <v>70.599999999999994</v>
      </c>
      <c r="P87" s="203">
        <v>23.41</v>
      </c>
      <c r="Q87" s="203">
        <v>4.6100000000000003</v>
      </c>
      <c r="R87" s="203">
        <v>17.93</v>
      </c>
      <c r="S87" s="203">
        <v>11.16</v>
      </c>
      <c r="T87" s="203">
        <v>0</v>
      </c>
      <c r="U87" s="203">
        <v>49.86</v>
      </c>
      <c r="V87" s="203">
        <v>5.44</v>
      </c>
      <c r="W87" s="203">
        <v>19.010000000000002</v>
      </c>
      <c r="X87" s="203">
        <v>62.41</v>
      </c>
      <c r="Y87" s="203">
        <v>0</v>
      </c>
      <c r="Z87" s="203">
        <v>117.74</v>
      </c>
      <c r="AA87" s="203">
        <v>38.17</v>
      </c>
      <c r="AB87" s="203">
        <v>0</v>
      </c>
      <c r="AC87" s="203">
        <v>9.3699999999999992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8.19</v>
      </c>
      <c r="AJ87" s="203">
        <v>0</v>
      </c>
      <c r="AK87" s="203">
        <v>99.62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154.88999999999999</v>
      </c>
      <c r="L88" s="203">
        <v>122.31</v>
      </c>
      <c r="M88" s="203">
        <v>60.1</v>
      </c>
      <c r="N88" s="203">
        <v>49.97</v>
      </c>
      <c r="O88" s="203">
        <v>70.599999999999994</v>
      </c>
      <c r="P88" s="203">
        <v>23.41</v>
      </c>
      <c r="Q88" s="203">
        <v>4.6100000000000003</v>
      </c>
      <c r="R88" s="203">
        <v>17.93</v>
      </c>
      <c r="S88" s="203">
        <v>11.16</v>
      </c>
      <c r="T88" s="203">
        <v>0</v>
      </c>
      <c r="U88" s="203">
        <v>49.86</v>
      </c>
      <c r="V88" s="203">
        <v>5.44</v>
      </c>
      <c r="W88" s="203">
        <v>19.010000000000002</v>
      </c>
      <c r="X88" s="203">
        <v>62.41</v>
      </c>
      <c r="Y88" s="203">
        <v>0</v>
      </c>
      <c r="Z88" s="203">
        <v>117.74</v>
      </c>
      <c r="AA88" s="203">
        <v>38.17</v>
      </c>
      <c r="AB88" s="203">
        <v>0</v>
      </c>
      <c r="AC88" s="203">
        <v>9.3699999999999992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8.19</v>
      </c>
      <c r="AJ88" s="203">
        <v>0</v>
      </c>
      <c r="AK88" s="203">
        <v>99.62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154.88999999999999</v>
      </c>
      <c r="L89" s="203">
        <v>122.31</v>
      </c>
      <c r="M89" s="203">
        <v>60.1</v>
      </c>
      <c r="N89" s="203">
        <v>49.97</v>
      </c>
      <c r="O89" s="203">
        <v>70.599999999999994</v>
      </c>
      <c r="P89" s="203">
        <v>23.41</v>
      </c>
      <c r="Q89" s="203">
        <v>4.6100000000000003</v>
      </c>
      <c r="R89" s="203">
        <v>17.93</v>
      </c>
      <c r="S89" s="203">
        <v>11.16</v>
      </c>
      <c r="T89" s="203">
        <v>0</v>
      </c>
      <c r="U89" s="203">
        <v>49.86</v>
      </c>
      <c r="V89" s="203">
        <v>5.44</v>
      </c>
      <c r="W89" s="203">
        <v>19.010000000000002</v>
      </c>
      <c r="X89" s="203">
        <v>62.41</v>
      </c>
      <c r="Y89" s="203">
        <v>0</v>
      </c>
      <c r="Z89" s="203">
        <v>117.74</v>
      </c>
      <c r="AA89" s="203">
        <v>38.17</v>
      </c>
      <c r="AB89" s="203">
        <v>0</v>
      </c>
      <c r="AC89" s="203">
        <v>9.3699999999999992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8.19</v>
      </c>
      <c r="AJ89" s="203">
        <v>0</v>
      </c>
      <c r="AK89" s="203">
        <v>99.62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154.88999999999999</v>
      </c>
      <c r="L90" s="203">
        <v>122.31</v>
      </c>
      <c r="M90" s="203">
        <v>60.1</v>
      </c>
      <c r="N90" s="203">
        <v>49.97</v>
      </c>
      <c r="O90" s="203">
        <v>70.599999999999994</v>
      </c>
      <c r="P90" s="203">
        <v>23.41</v>
      </c>
      <c r="Q90" s="203">
        <v>4.6100000000000003</v>
      </c>
      <c r="R90" s="203">
        <v>17.93</v>
      </c>
      <c r="S90" s="203">
        <v>11.16</v>
      </c>
      <c r="T90" s="203">
        <v>0</v>
      </c>
      <c r="U90" s="203">
        <v>49.86</v>
      </c>
      <c r="V90" s="203">
        <v>5.44</v>
      </c>
      <c r="W90" s="203">
        <v>19.010000000000002</v>
      </c>
      <c r="X90" s="203">
        <v>62.41</v>
      </c>
      <c r="Y90" s="203">
        <v>0</v>
      </c>
      <c r="Z90" s="203">
        <v>117.74</v>
      </c>
      <c r="AA90" s="203">
        <v>38.17</v>
      </c>
      <c r="AB90" s="203">
        <v>0</v>
      </c>
      <c r="AC90" s="203">
        <v>9.3699999999999992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8.19</v>
      </c>
      <c r="AJ90" s="203">
        <v>0</v>
      </c>
      <c r="AK90" s="203">
        <v>99.62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154.88999999999999</v>
      </c>
      <c r="L91" s="203">
        <v>122.31</v>
      </c>
      <c r="M91" s="203">
        <v>60.1</v>
      </c>
      <c r="N91" s="203">
        <v>49.97</v>
      </c>
      <c r="O91" s="203">
        <v>70.599999999999994</v>
      </c>
      <c r="P91" s="203">
        <v>23.41</v>
      </c>
      <c r="Q91" s="203">
        <v>4.6100000000000003</v>
      </c>
      <c r="R91" s="203">
        <v>17.93</v>
      </c>
      <c r="S91" s="203">
        <v>11.16</v>
      </c>
      <c r="T91" s="203">
        <v>0</v>
      </c>
      <c r="U91" s="203">
        <v>49.86</v>
      </c>
      <c r="V91" s="203">
        <v>5.44</v>
      </c>
      <c r="W91" s="203">
        <v>19.010000000000002</v>
      </c>
      <c r="X91" s="203">
        <v>62.41</v>
      </c>
      <c r="Y91" s="203">
        <v>0</v>
      </c>
      <c r="Z91" s="203">
        <v>117.74</v>
      </c>
      <c r="AA91" s="203">
        <v>38.17</v>
      </c>
      <c r="AB91" s="203">
        <v>0</v>
      </c>
      <c r="AC91" s="203">
        <v>9.3699999999999992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7.86</v>
      </c>
      <c r="AJ91" s="203">
        <v>0</v>
      </c>
      <c r="AK91" s="203">
        <v>97.34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154.88999999999999</v>
      </c>
      <c r="L92" s="203">
        <v>122.31</v>
      </c>
      <c r="M92" s="203">
        <v>60.1</v>
      </c>
      <c r="N92" s="203">
        <v>49.97</v>
      </c>
      <c r="O92" s="203">
        <v>70.599999999999994</v>
      </c>
      <c r="P92" s="203">
        <v>23.41</v>
      </c>
      <c r="Q92" s="203">
        <v>4.6100000000000003</v>
      </c>
      <c r="R92" s="203">
        <v>17.93</v>
      </c>
      <c r="S92" s="203">
        <v>11.16</v>
      </c>
      <c r="T92" s="203">
        <v>0</v>
      </c>
      <c r="U92" s="203">
        <v>49.86</v>
      </c>
      <c r="V92" s="203">
        <v>5.44</v>
      </c>
      <c r="W92" s="203">
        <v>19.010000000000002</v>
      </c>
      <c r="X92" s="203">
        <v>62.41</v>
      </c>
      <c r="Y92" s="203">
        <v>0</v>
      </c>
      <c r="Z92" s="203">
        <v>117.74</v>
      </c>
      <c r="AA92" s="203">
        <v>38.17</v>
      </c>
      <c r="AB92" s="203">
        <v>0</v>
      </c>
      <c r="AC92" s="203">
        <v>9.3699999999999992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8.19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154.88999999999999</v>
      </c>
      <c r="L93" s="203">
        <v>122.31</v>
      </c>
      <c r="M93" s="203">
        <v>60.1</v>
      </c>
      <c r="N93" s="203">
        <v>49.97</v>
      </c>
      <c r="O93" s="203">
        <v>70.599999999999994</v>
      </c>
      <c r="P93" s="203">
        <v>23.41</v>
      </c>
      <c r="Q93" s="203">
        <v>4.6100000000000003</v>
      </c>
      <c r="R93" s="203">
        <v>17.93</v>
      </c>
      <c r="S93" s="203">
        <v>11.16</v>
      </c>
      <c r="T93" s="203">
        <v>0</v>
      </c>
      <c r="U93" s="203">
        <v>49.86</v>
      </c>
      <c r="V93" s="203">
        <v>5.44</v>
      </c>
      <c r="W93" s="203">
        <v>19.010000000000002</v>
      </c>
      <c r="X93" s="203">
        <v>62.41</v>
      </c>
      <c r="Y93" s="203">
        <v>0</v>
      </c>
      <c r="Z93" s="203">
        <v>117.74</v>
      </c>
      <c r="AA93" s="203">
        <v>38.17</v>
      </c>
      <c r="AB93" s="203">
        <v>0</v>
      </c>
      <c r="AC93" s="203">
        <v>9.3699999999999992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8.19</v>
      </c>
      <c r="AJ93" s="203">
        <v>0</v>
      </c>
      <c r="AK93" s="203">
        <v>93.97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154.88999999999999</v>
      </c>
      <c r="L94" s="203">
        <v>122.31</v>
      </c>
      <c r="M94" s="203">
        <v>60.1</v>
      </c>
      <c r="N94" s="203">
        <v>49.97</v>
      </c>
      <c r="O94" s="203">
        <v>70.599999999999994</v>
      </c>
      <c r="P94" s="203">
        <v>23.41</v>
      </c>
      <c r="Q94" s="203">
        <v>4.6100000000000003</v>
      </c>
      <c r="R94" s="203">
        <v>17.93</v>
      </c>
      <c r="S94" s="203">
        <v>11.16</v>
      </c>
      <c r="T94" s="203">
        <v>0</v>
      </c>
      <c r="U94" s="203">
        <v>49.86</v>
      </c>
      <c r="V94" s="203">
        <v>5.44</v>
      </c>
      <c r="W94" s="203">
        <v>19.010000000000002</v>
      </c>
      <c r="X94" s="203">
        <v>62.41</v>
      </c>
      <c r="Y94" s="203">
        <v>0</v>
      </c>
      <c r="Z94" s="203">
        <v>117.74</v>
      </c>
      <c r="AA94" s="203">
        <v>38.17</v>
      </c>
      <c r="AB94" s="203">
        <v>0</v>
      </c>
      <c r="AC94" s="203">
        <v>9.3699999999999992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8.19</v>
      </c>
      <c r="AJ94" s="203">
        <v>0</v>
      </c>
      <c r="AK94" s="203">
        <v>93.97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154.88999999999999</v>
      </c>
      <c r="L95" s="203">
        <v>122.31</v>
      </c>
      <c r="M95" s="203">
        <v>60.1</v>
      </c>
      <c r="N95" s="203">
        <v>49.97</v>
      </c>
      <c r="O95" s="203">
        <v>70.599999999999994</v>
      </c>
      <c r="P95" s="203">
        <v>23.41</v>
      </c>
      <c r="Q95" s="203">
        <v>4.6100000000000003</v>
      </c>
      <c r="R95" s="203">
        <v>17.93</v>
      </c>
      <c r="S95" s="203">
        <v>11.16</v>
      </c>
      <c r="T95" s="203">
        <v>0</v>
      </c>
      <c r="U95" s="203">
        <v>49.86</v>
      </c>
      <c r="V95" s="203">
        <v>5.44</v>
      </c>
      <c r="W95" s="203">
        <v>19.010000000000002</v>
      </c>
      <c r="X95" s="203">
        <v>62.41</v>
      </c>
      <c r="Y95" s="203">
        <v>0</v>
      </c>
      <c r="Z95" s="203">
        <v>117.74</v>
      </c>
      <c r="AA95" s="203">
        <v>38.17</v>
      </c>
      <c r="AB95" s="203">
        <v>0</v>
      </c>
      <c r="AC95" s="203">
        <v>9.3699999999999992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8.19</v>
      </c>
      <c r="AJ95" s="203">
        <v>0</v>
      </c>
      <c r="AK95" s="203">
        <v>93.97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154.88999999999999</v>
      </c>
      <c r="L96" s="203">
        <v>122.31</v>
      </c>
      <c r="M96" s="203">
        <v>60.1</v>
      </c>
      <c r="N96" s="203">
        <v>49.97</v>
      </c>
      <c r="O96" s="203">
        <v>70.599999999999994</v>
      </c>
      <c r="P96" s="203">
        <v>23.41</v>
      </c>
      <c r="Q96" s="203">
        <v>4.6100000000000003</v>
      </c>
      <c r="R96" s="203">
        <v>17.93</v>
      </c>
      <c r="S96" s="203">
        <v>11.16</v>
      </c>
      <c r="T96" s="203">
        <v>0</v>
      </c>
      <c r="U96" s="203">
        <v>49.86</v>
      </c>
      <c r="V96" s="203">
        <v>5.44</v>
      </c>
      <c r="W96" s="203">
        <v>19.010000000000002</v>
      </c>
      <c r="X96" s="203">
        <v>62.41</v>
      </c>
      <c r="Y96" s="203">
        <v>0</v>
      </c>
      <c r="Z96" s="203">
        <v>117.74</v>
      </c>
      <c r="AA96" s="203">
        <v>38.17</v>
      </c>
      <c r="AB96" s="203">
        <v>0</v>
      </c>
      <c r="AC96" s="203">
        <v>9.3699999999999992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8.19</v>
      </c>
      <c r="AJ96" s="203">
        <v>0</v>
      </c>
      <c r="AK96" s="203">
        <v>93.97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154.88999999999999</v>
      </c>
      <c r="L97" s="203">
        <v>122.31</v>
      </c>
      <c r="M97" s="203">
        <v>60.1</v>
      </c>
      <c r="N97" s="203">
        <v>49.97</v>
      </c>
      <c r="O97" s="203">
        <v>70.599999999999994</v>
      </c>
      <c r="P97" s="203">
        <v>23.41</v>
      </c>
      <c r="Q97" s="203">
        <v>4.6100000000000003</v>
      </c>
      <c r="R97" s="203">
        <v>17.93</v>
      </c>
      <c r="S97" s="203">
        <v>11.16</v>
      </c>
      <c r="T97" s="203">
        <v>0</v>
      </c>
      <c r="U97" s="203">
        <v>49.86</v>
      </c>
      <c r="V97" s="203">
        <v>5.44</v>
      </c>
      <c r="W97" s="203">
        <v>19.010000000000002</v>
      </c>
      <c r="X97" s="203">
        <v>62.41</v>
      </c>
      <c r="Y97" s="203">
        <v>0</v>
      </c>
      <c r="Z97" s="203">
        <v>117.74</v>
      </c>
      <c r="AA97" s="203">
        <v>38.17</v>
      </c>
      <c r="AB97" s="203">
        <v>0</v>
      </c>
      <c r="AC97" s="203">
        <v>9.3699999999999992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7.86</v>
      </c>
      <c r="AJ97" s="203">
        <v>0</v>
      </c>
      <c r="AK97" s="203">
        <v>93.39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154.88999999999999</v>
      </c>
      <c r="L98" s="203">
        <v>122.31</v>
      </c>
      <c r="M98" s="203">
        <v>60.1</v>
      </c>
      <c r="N98" s="203">
        <v>49.97</v>
      </c>
      <c r="O98" s="203">
        <v>70.599999999999994</v>
      </c>
      <c r="P98" s="203">
        <v>23.41</v>
      </c>
      <c r="Q98" s="203">
        <v>4.6100000000000003</v>
      </c>
      <c r="R98" s="203">
        <v>17.93</v>
      </c>
      <c r="S98" s="203">
        <v>11.16</v>
      </c>
      <c r="T98" s="203">
        <v>0</v>
      </c>
      <c r="U98" s="203">
        <v>49.86</v>
      </c>
      <c r="V98" s="203">
        <v>5.44</v>
      </c>
      <c r="W98" s="203">
        <v>19.010000000000002</v>
      </c>
      <c r="X98" s="203">
        <v>62.41</v>
      </c>
      <c r="Y98" s="203">
        <v>0</v>
      </c>
      <c r="Z98" s="203">
        <v>117.74</v>
      </c>
      <c r="AA98" s="203">
        <v>38.17</v>
      </c>
      <c r="AB98" s="203">
        <v>0</v>
      </c>
      <c r="AC98" s="203">
        <v>9.3699999999999992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8.19</v>
      </c>
      <c r="AJ98" s="203">
        <v>0</v>
      </c>
      <c r="AK98" s="203">
        <v>93.97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3.547859999999996</v>
      </c>
      <c r="L99">
        <f t="shared" si="0"/>
        <v>2.0916949999999987</v>
      </c>
      <c r="M99">
        <f t="shared" si="0"/>
        <v>1.6364750000000026</v>
      </c>
      <c r="N99">
        <f t="shared" si="0"/>
        <v>1.2492799999999993</v>
      </c>
      <c r="O99">
        <f t="shared" si="0"/>
        <v>1.8644750000000037</v>
      </c>
      <c r="P99">
        <f t="shared" si="0"/>
        <v>0.5861200000000002</v>
      </c>
      <c r="Q99">
        <f t="shared" si="0"/>
        <v>0.18456000000000022</v>
      </c>
      <c r="R99">
        <f t="shared" si="0"/>
        <v>0.43032250000000033</v>
      </c>
      <c r="S99">
        <f t="shared" si="0"/>
        <v>0.26783999999999986</v>
      </c>
      <c r="T99">
        <f t="shared" si="0"/>
        <v>0</v>
      </c>
      <c r="U99">
        <f t="shared" si="0"/>
        <v>1.1966399999999997</v>
      </c>
      <c r="V99">
        <f t="shared" si="0"/>
        <v>0.13941000000000001</v>
      </c>
      <c r="W99">
        <f t="shared" si="0"/>
        <v>0.45569999999999983</v>
      </c>
      <c r="X99">
        <f t="shared" si="0"/>
        <v>1.4978399999999978</v>
      </c>
      <c r="Y99">
        <f t="shared" si="0"/>
        <v>0</v>
      </c>
      <c r="Z99">
        <f t="shared" si="0"/>
        <v>2.5332349999999977</v>
      </c>
      <c r="AA99">
        <f t="shared" si="0"/>
        <v>0.91608000000000123</v>
      </c>
      <c r="AB99">
        <f t="shared" si="0"/>
        <v>0</v>
      </c>
      <c r="AC99">
        <f t="shared" si="0"/>
        <v>0.26718499999999995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0.22336750000000014</v>
      </c>
      <c r="AJ99">
        <f t="shared" si="0"/>
        <v>0</v>
      </c>
      <c r="AK99">
        <f t="shared" si="0"/>
        <v>2.3503324999999982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0.47308249999999996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49.89</v>
      </c>
      <c r="L3" s="203">
        <v>62.86</v>
      </c>
      <c r="M3" s="203">
        <v>0</v>
      </c>
      <c r="N3" s="203">
        <v>28.9</v>
      </c>
      <c r="O3" s="203">
        <v>48.53</v>
      </c>
      <c r="P3" s="203">
        <v>58.72</v>
      </c>
      <c r="Q3" s="203">
        <v>5.34</v>
      </c>
      <c r="R3" s="203">
        <v>10.37</v>
      </c>
      <c r="S3" s="203">
        <v>6.45</v>
      </c>
      <c r="T3" s="203">
        <v>0</v>
      </c>
      <c r="U3" s="203">
        <v>234.74</v>
      </c>
      <c r="V3" s="203">
        <v>3.49</v>
      </c>
      <c r="W3" s="203">
        <v>10.84</v>
      </c>
      <c r="X3" s="203">
        <v>36.090000000000003</v>
      </c>
      <c r="Y3" s="203">
        <v>0</v>
      </c>
      <c r="Z3" s="203">
        <v>68.09</v>
      </c>
      <c r="AA3" s="203">
        <v>22.07</v>
      </c>
      <c r="AB3" s="203">
        <v>0</v>
      </c>
      <c r="AC3" s="203">
        <v>14.91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15.38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49.89</v>
      </c>
      <c r="L4" s="203">
        <v>62.86</v>
      </c>
      <c r="M4" s="203">
        <v>0</v>
      </c>
      <c r="N4" s="203">
        <v>28.9</v>
      </c>
      <c r="O4" s="203">
        <v>48.53</v>
      </c>
      <c r="P4" s="203">
        <v>58.72</v>
      </c>
      <c r="Q4" s="203">
        <v>5.34</v>
      </c>
      <c r="R4" s="203">
        <v>10.37</v>
      </c>
      <c r="S4" s="203">
        <v>6.45</v>
      </c>
      <c r="T4" s="203">
        <v>0</v>
      </c>
      <c r="U4" s="203">
        <v>234.74</v>
      </c>
      <c r="V4" s="203">
        <v>3.49</v>
      </c>
      <c r="W4" s="203">
        <v>10.84</v>
      </c>
      <c r="X4" s="203">
        <v>36.090000000000003</v>
      </c>
      <c r="Y4" s="203">
        <v>0</v>
      </c>
      <c r="Z4" s="203">
        <v>68.09</v>
      </c>
      <c r="AA4" s="203">
        <v>22.07</v>
      </c>
      <c r="AB4" s="203">
        <v>0</v>
      </c>
      <c r="AC4" s="203">
        <v>14.91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15.38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49.89</v>
      </c>
      <c r="L5" s="203">
        <v>62.86</v>
      </c>
      <c r="M5" s="203">
        <v>0</v>
      </c>
      <c r="N5" s="203">
        <v>28.9</v>
      </c>
      <c r="O5" s="203">
        <v>48.53</v>
      </c>
      <c r="P5" s="203">
        <v>58.72</v>
      </c>
      <c r="Q5" s="203">
        <v>5.34</v>
      </c>
      <c r="R5" s="203">
        <v>10.37</v>
      </c>
      <c r="S5" s="203">
        <v>6.45</v>
      </c>
      <c r="T5" s="203">
        <v>0</v>
      </c>
      <c r="U5" s="203">
        <v>234.74</v>
      </c>
      <c r="V5" s="203">
        <v>3.49</v>
      </c>
      <c r="W5" s="203">
        <v>10.84</v>
      </c>
      <c r="X5" s="203">
        <v>36.090000000000003</v>
      </c>
      <c r="Y5" s="203">
        <v>0</v>
      </c>
      <c r="Z5" s="203">
        <v>68.09</v>
      </c>
      <c r="AA5" s="203">
        <v>22.07</v>
      </c>
      <c r="AB5" s="203">
        <v>0</v>
      </c>
      <c r="AC5" s="203">
        <v>14.91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15.38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49.89</v>
      </c>
      <c r="L6" s="203">
        <v>62.86</v>
      </c>
      <c r="M6" s="203">
        <v>0</v>
      </c>
      <c r="N6" s="203">
        <v>28.9</v>
      </c>
      <c r="O6" s="203">
        <v>48.53</v>
      </c>
      <c r="P6" s="203">
        <v>58.72</v>
      </c>
      <c r="Q6" s="203">
        <v>5.34</v>
      </c>
      <c r="R6" s="203">
        <v>10.37</v>
      </c>
      <c r="S6" s="203">
        <v>6.45</v>
      </c>
      <c r="T6" s="203">
        <v>0</v>
      </c>
      <c r="U6" s="203">
        <v>234.74</v>
      </c>
      <c r="V6" s="203">
        <v>3.49</v>
      </c>
      <c r="W6" s="203">
        <v>10.84</v>
      </c>
      <c r="X6" s="203">
        <v>36.090000000000003</v>
      </c>
      <c r="Y6" s="203">
        <v>0</v>
      </c>
      <c r="Z6" s="203">
        <v>68.09</v>
      </c>
      <c r="AA6" s="203">
        <v>22.07</v>
      </c>
      <c r="AB6" s="203">
        <v>0</v>
      </c>
      <c r="AC6" s="203">
        <v>14.91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15.38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49.89</v>
      </c>
      <c r="L7" s="203">
        <v>62.86</v>
      </c>
      <c r="M7" s="203">
        <v>0</v>
      </c>
      <c r="N7" s="203">
        <v>28.9</v>
      </c>
      <c r="O7" s="203">
        <v>48.53</v>
      </c>
      <c r="P7" s="203">
        <v>58.72</v>
      </c>
      <c r="Q7" s="203">
        <v>5.34</v>
      </c>
      <c r="R7" s="203">
        <v>10.37</v>
      </c>
      <c r="S7" s="203">
        <v>6.45</v>
      </c>
      <c r="T7" s="203">
        <v>0</v>
      </c>
      <c r="U7" s="203">
        <v>234.74</v>
      </c>
      <c r="V7" s="203">
        <v>3.49</v>
      </c>
      <c r="W7" s="203">
        <v>10.84</v>
      </c>
      <c r="X7" s="203">
        <v>36.090000000000003</v>
      </c>
      <c r="Y7" s="203">
        <v>0</v>
      </c>
      <c r="Z7" s="203">
        <v>68.09</v>
      </c>
      <c r="AA7" s="203">
        <v>22.07</v>
      </c>
      <c r="AB7" s="203">
        <v>0</v>
      </c>
      <c r="AC7" s="203">
        <v>7.07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4.71</v>
      </c>
      <c r="AJ7" s="203">
        <v>0</v>
      </c>
      <c r="AK7" s="203">
        <v>49.26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49.89</v>
      </c>
      <c r="L8" s="203">
        <v>62.86</v>
      </c>
      <c r="M8" s="203">
        <v>0</v>
      </c>
      <c r="N8" s="203">
        <v>28.9</v>
      </c>
      <c r="O8" s="203">
        <v>48.53</v>
      </c>
      <c r="P8" s="203">
        <v>58.72</v>
      </c>
      <c r="Q8" s="203">
        <v>5.34</v>
      </c>
      <c r="R8" s="203">
        <v>10.37</v>
      </c>
      <c r="S8" s="203">
        <v>6.45</v>
      </c>
      <c r="T8" s="203">
        <v>0</v>
      </c>
      <c r="U8" s="203">
        <v>234.74</v>
      </c>
      <c r="V8" s="203">
        <v>3.49</v>
      </c>
      <c r="W8" s="203">
        <v>10.84</v>
      </c>
      <c r="X8" s="203">
        <v>36.090000000000003</v>
      </c>
      <c r="Y8" s="203">
        <v>0</v>
      </c>
      <c r="Z8" s="203">
        <v>68.09</v>
      </c>
      <c r="AA8" s="203">
        <v>22.07</v>
      </c>
      <c r="AB8" s="203">
        <v>0</v>
      </c>
      <c r="AC8" s="203">
        <v>7.07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49.89</v>
      </c>
      <c r="L9" s="203">
        <v>62.86</v>
      </c>
      <c r="M9" s="203">
        <v>0</v>
      </c>
      <c r="N9" s="203">
        <v>28.9</v>
      </c>
      <c r="O9" s="203">
        <v>48.53</v>
      </c>
      <c r="P9" s="203">
        <v>58.72</v>
      </c>
      <c r="Q9" s="203">
        <v>5.34</v>
      </c>
      <c r="R9" s="203">
        <v>10.37</v>
      </c>
      <c r="S9" s="203">
        <v>6.45</v>
      </c>
      <c r="T9" s="203">
        <v>0</v>
      </c>
      <c r="U9" s="203">
        <v>234.74</v>
      </c>
      <c r="V9" s="203">
        <v>3.49</v>
      </c>
      <c r="W9" s="203">
        <v>10.84</v>
      </c>
      <c r="X9" s="203">
        <v>36.090000000000003</v>
      </c>
      <c r="Y9" s="203">
        <v>0</v>
      </c>
      <c r="Z9" s="203">
        <v>68.09</v>
      </c>
      <c r="AA9" s="203">
        <v>22.07</v>
      </c>
      <c r="AB9" s="203">
        <v>0</v>
      </c>
      <c r="AC9" s="203">
        <v>7.07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49.89</v>
      </c>
      <c r="L10" s="203">
        <v>62.86</v>
      </c>
      <c r="M10" s="203">
        <v>0</v>
      </c>
      <c r="N10" s="203">
        <v>28.9</v>
      </c>
      <c r="O10" s="203">
        <v>48.53</v>
      </c>
      <c r="P10" s="203">
        <v>58.72</v>
      </c>
      <c r="Q10" s="203">
        <v>5.34</v>
      </c>
      <c r="R10" s="203">
        <v>10.37</v>
      </c>
      <c r="S10" s="203">
        <v>6.45</v>
      </c>
      <c r="T10" s="203">
        <v>0</v>
      </c>
      <c r="U10" s="203">
        <v>234.74</v>
      </c>
      <c r="V10" s="203">
        <v>3.49</v>
      </c>
      <c r="W10" s="203">
        <v>10.84</v>
      </c>
      <c r="X10" s="203">
        <v>36.090000000000003</v>
      </c>
      <c r="Y10" s="203">
        <v>0</v>
      </c>
      <c r="Z10" s="203">
        <v>68.09</v>
      </c>
      <c r="AA10" s="203">
        <v>22.07</v>
      </c>
      <c r="AB10" s="203">
        <v>0</v>
      </c>
      <c r="AC10" s="203">
        <v>7.07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49.89</v>
      </c>
      <c r="L11" s="203">
        <v>62.86</v>
      </c>
      <c r="M11" s="203">
        <v>0</v>
      </c>
      <c r="N11" s="203">
        <v>28.9</v>
      </c>
      <c r="O11" s="203">
        <v>48.53</v>
      </c>
      <c r="P11" s="203">
        <v>58.72</v>
      </c>
      <c r="Q11" s="203">
        <v>5.34</v>
      </c>
      <c r="R11" s="203">
        <v>10.37</v>
      </c>
      <c r="S11" s="203">
        <v>6.45</v>
      </c>
      <c r="T11" s="203">
        <v>0</v>
      </c>
      <c r="U11" s="203">
        <v>234.74</v>
      </c>
      <c r="V11" s="203">
        <v>3.49</v>
      </c>
      <c r="W11" s="203">
        <v>10.99</v>
      </c>
      <c r="X11" s="203">
        <v>36.090000000000003</v>
      </c>
      <c r="Y11" s="203">
        <v>0</v>
      </c>
      <c r="Z11" s="203">
        <v>68.09</v>
      </c>
      <c r="AA11" s="203">
        <v>22.07</v>
      </c>
      <c r="AB11" s="203">
        <v>0</v>
      </c>
      <c r="AC11" s="203">
        <v>7.07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49.89</v>
      </c>
      <c r="L12" s="203">
        <v>62.86</v>
      </c>
      <c r="M12" s="203">
        <v>0</v>
      </c>
      <c r="N12" s="203">
        <v>28.9</v>
      </c>
      <c r="O12" s="203">
        <v>48.53</v>
      </c>
      <c r="P12" s="203">
        <v>58.72</v>
      </c>
      <c r="Q12" s="203">
        <v>5.34</v>
      </c>
      <c r="R12" s="203">
        <v>10.37</v>
      </c>
      <c r="S12" s="203">
        <v>6.45</v>
      </c>
      <c r="T12" s="203">
        <v>0</v>
      </c>
      <c r="U12" s="203">
        <v>234.74</v>
      </c>
      <c r="V12" s="203">
        <v>3.49</v>
      </c>
      <c r="W12" s="203">
        <v>10.99</v>
      </c>
      <c r="X12" s="203">
        <v>36.090000000000003</v>
      </c>
      <c r="Y12" s="203">
        <v>0</v>
      </c>
      <c r="Z12" s="203">
        <v>68.09</v>
      </c>
      <c r="AA12" s="203">
        <v>22.07</v>
      </c>
      <c r="AB12" s="203">
        <v>0</v>
      </c>
      <c r="AC12" s="203">
        <v>7.07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49.89</v>
      </c>
      <c r="L13" s="203">
        <v>62.86</v>
      </c>
      <c r="M13" s="203">
        <v>0</v>
      </c>
      <c r="N13" s="203">
        <v>28.9</v>
      </c>
      <c r="O13" s="203">
        <v>48.53</v>
      </c>
      <c r="P13" s="203">
        <v>58.72</v>
      </c>
      <c r="Q13" s="203">
        <v>5.34</v>
      </c>
      <c r="R13" s="203">
        <v>10.37</v>
      </c>
      <c r="S13" s="203">
        <v>6.45</v>
      </c>
      <c r="T13" s="203">
        <v>0</v>
      </c>
      <c r="U13" s="203">
        <v>234.74</v>
      </c>
      <c r="V13" s="203">
        <v>3.49</v>
      </c>
      <c r="W13" s="203">
        <v>10.99</v>
      </c>
      <c r="X13" s="203">
        <v>36.090000000000003</v>
      </c>
      <c r="Y13" s="203">
        <v>0</v>
      </c>
      <c r="Z13" s="203">
        <v>68.09</v>
      </c>
      <c r="AA13" s="203">
        <v>22.07</v>
      </c>
      <c r="AB13" s="203">
        <v>0</v>
      </c>
      <c r="AC13" s="203">
        <v>7.07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4.71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49.89</v>
      </c>
      <c r="L14" s="203">
        <v>62.86</v>
      </c>
      <c r="M14" s="203">
        <v>0</v>
      </c>
      <c r="N14" s="203">
        <v>28.9</v>
      </c>
      <c r="O14" s="203">
        <v>48.53</v>
      </c>
      <c r="P14" s="203">
        <v>58.72</v>
      </c>
      <c r="Q14" s="203">
        <v>5.34</v>
      </c>
      <c r="R14" s="203">
        <v>10.37</v>
      </c>
      <c r="S14" s="203">
        <v>6.45</v>
      </c>
      <c r="T14" s="203">
        <v>0</v>
      </c>
      <c r="U14" s="203">
        <v>234.74</v>
      </c>
      <c r="V14" s="203">
        <v>3.49</v>
      </c>
      <c r="W14" s="203">
        <v>10.99</v>
      </c>
      <c r="X14" s="203">
        <v>36.090000000000003</v>
      </c>
      <c r="Y14" s="203">
        <v>0</v>
      </c>
      <c r="Z14" s="203">
        <v>68.09</v>
      </c>
      <c r="AA14" s="203">
        <v>22.07</v>
      </c>
      <c r="AB14" s="203">
        <v>0</v>
      </c>
      <c r="AC14" s="203">
        <v>7.07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49.89</v>
      </c>
      <c r="L15" s="203">
        <v>62.86</v>
      </c>
      <c r="M15" s="203">
        <v>0</v>
      </c>
      <c r="N15" s="203">
        <v>28.9</v>
      </c>
      <c r="O15" s="203">
        <v>48.53</v>
      </c>
      <c r="P15" s="203">
        <v>58.72</v>
      </c>
      <c r="Q15" s="203">
        <v>5.34</v>
      </c>
      <c r="R15" s="203">
        <v>10.37</v>
      </c>
      <c r="S15" s="203">
        <v>6.45</v>
      </c>
      <c r="T15" s="203">
        <v>0</v>
      </c>
      <c r="U15" s="203">
        <v>234.74</v>
      </c>
      <c r="V15" s="203">
        <v>3.49</v>
      </c>
      <c r="W15" s="203">
        <v>10.99</v>
      </c>
      <c r="X15" s="203">
        <v>36.090000000000003</v>
      </c>
      <c r="Y15" s="203">
        <v>0</v>
      </c>
      <c r="Z15" s="203">
        <v>69.239999999999995</v>
      </c>
      <c r="AA15" s="203">
        <v>22.07</v>
      </c>
      <c r="AB15" s="203">
        <v>0</v>
      </c>
      <c r="AC15" s="203">
        <v>7.07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49.89</v>
      </c>
      <c r="L16" s="203">
        <v>62.86</v>
      </c>
      <c r="M16" s="203">
        <v>0</v>
      </c>
      <c r="N16" s="203">
        <v>28.9</v>
      </c>
      <c r="O16" s="203">
        <v>48.53</v>
      </c>
      <c r="P16" s="203">
        <v>58.72</v>
      </c>
      <c r="Q16" s="203">
        <v>5.34</v>
      </c>
      <c r="R16" s="203">
        <v>10.37</v>
      </c>
      <c r="S16" s="203">
        <v>6.45</v>
      </c>
      <c r="T16" s="203">
        <v>0</v>
      </c>
      <c r="U16" s="203">
        <v>234.74</v>
      </c>
      <c r="V16" s="203">
        <v>3.49</v>
      </c>
      <c r="W16" s="203">
        <v>10.99</v>
      </c>
      <c r="X16" s="203">
        <v>36.090000000000003</v>
      </c>
      <c r="Y16" s="203">
        <v>0</v>
      </c>
      <c r="Z16" s="203">
        <v>69.239999999999995</v>
      </c>
      <c r="AA16" s="203">
        <v>22.07</v>
      </c>
      <c r="AB16" s="203">
        <v>0</v>
      </c>
      <c r="AC16" s="203">
        <v>7.07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49.89</v>
      </c>
      <c r="L17" s="203">
        <v>62.85</v>
      </c>
      <c r="M17" s="203">
        <v>0</v>
      </c>
      <c r="N17" s="203">
        <v>28.9</v>
      </c>
      <c r="O17" s="203">
        <v>48.53</v>
      </c>
      <c r="P17" s="203">
        <v>58.72</v>
      </c>
      <c r="Q17" s="203">
        <v>5.34</v>
      </c>
      <c r="R17" s="203">
        <v>10.37</v>
      </c>
      <c r="S17" s="203">
        <v>6.45</v>
      </c>
      <c r="T17" s="203">
        <v>0</v>
      </c>
      <c r="U17" s="203">
        <v>234.74</v>
      </c>
      <c r="V17" s="203">
        <v>3.49</v>
      </c>
      <c r="W17" s="203">
        <v>10.99</v>
      </c>
      <c r="X17" s="203">
        <v>36.090000000000003</v>
      </c>
      <c r="Y17" s="203">
        <v>0</v>
      </c>
      <c r="Z17" s="203">
        <v>69.239999999999995</v>
      </c>
      <c r="AA17" s="203">
        <v>22.07</v>
      </c>
      <c r="AB17" s="203">
        <v>0</v>
      </c>
      <c r="AC17" s="203">
        <v>7.07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49.89</v>
      </c>
      <c r="L18" s="203">
        <v>62.86</v>
      </c>
      <c r="M18" s="203">
        <v>0</v>
      </c>
      <c r="N18" s="203">
        <v>28.9</v>
      </c>
      <c r="O18" s="203">
        <v>48.53</v>
      </c>
      <c r="P18" s="203">
        <v>58.72</v>
      </c>
      <c r="Q18" s="203">
        <v>5.34</v>
      </c>
      <c r="R18" s="203">
        <v>10.37</v>
      </c>
      <c r="S18" s="203">
        <v>6.45</v>
      </c>
      <c r="T18" s="203">
        <v>0</v>
      </c>
      <c r="U18" s="203">
        <v>234.74</v>
      </c>
      <c r="V18" s="203">
        <v>3.49</v>
      </c>
      <c r="W18" s="203">
        <v>10.99</v>
      </c>
      <c r="X18" s="203">
        <v>36.090000000000003</v>
      </c>
      <c r="Y18" s="203">
        <v>0</v>
      </c>
      <c r="Z18" s="203">
        <v>68.09</v>
      </c>
      <c r="AA18" s="203">
        <v>22.07</v>
      </c>
      <c r="AB18" s="203">
        <v>0</v>
      </c>
      <c r="AC18" s="203">
        <v>7.07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49.89</v>
      </c>
      <c r="L19" s="203">
        <v>62.86</v>
      </c>
      <c r="M19" s="203">
        <v>0</v>
      </c>
      <c r="N19" s="203">
        <v>28.9</v>
      </c>
      <c r="O19" s="203">
        <v>48.53</v>
      </c>
      <c r="P19" s="203">
        <v>58.72</v>
      </c>
      <c r="Q19" s="203">
        <v>5.34</v>
      </c>
      <c r="R19" s="203">
        <v>10.37</v>
      </c>
      <c r="S19" s="203">
        <v>6.45</v>
      </c>
      <c r="T19" s="203">
        <v>0</v>
      </c>
      <c r="U19" s="203">
        <v>234.74</v>
      </c>
      <c r="V19" s="203">
        <v>3.49</v>
      </c>
      <c r="W19" s="203">
        <v>10.99</v>
      </c>
      <c r="X19" s="203">
        <v>36.090000000000003</v>
      </c>
      <c r="Y19" s="203">
        <v>0</v>
      </c>
      <c r="Z19" s="203">
        <v>68.09</v>
      </c>
      <c r="AA19" s="203">
        <v>22.07</v>
      </c>
      <c r="AB19" s="203">
        <v>0</v>
      </c>
      <c r="AC19" s="203">
        <v>7.07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49.89</v>
      </c>
      <c r="L20" s="203">
        <v>62.86</v>
      </c>
      <c r="M20" s="203">
        <v>0</v>
      </c>
      <c r="N20" s="203">
        <v>28.9</v>
      </c>
      <c r="O20" s="203">
        <v>48.53</v>
      </c>
      <c r="P20" s="203">
        <v>58.72</v>
      </c>
      <c r="Q20" s="203">
        <v>5.34</v>
      </c>
      <c r="R20" s="203">
        <v>10.37</v>
      </c>
      <c r="S20" s="203">
        <v>6.45</v>
      </c>
      <c r="T20" s="203">
        <v>0</v>
      </c>
      <c r="U20" s="203">
        <v>234.74</v>
      </c>
      <c r="V20" s="203">
        <v>3.49</v>
      </c>
      <c r="W20" s="203">
        <v>10.99</v>
      </c>
      <c r="X20" s="203">
        <v>36.090000000000003</v>
      </c>
      <c r="Y20" s="203">
        <v>0</v>
      </c>
      <c r="Z20" s="203">
        <v>68.09</v>
      </c>
      <c r="AA20" s="203">
        <v>22.07</v>
      </c>
      <c r="AB20" s="203">
        <v>0</v>
      </c>
      <c r="AC20" s="203">
        <v>7.07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5.04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49.89</v>
      </c>
      <c r="L21" s="203">
        <v>62.86</v>
      </c>
      <c r="M21" s="203">
        <v>0</v>
      </c>
      <c r="N21" s="203">
        <v>28.9</v>
      </c>
      <c r="O21" s="203">
        <v>48.53</v>
      </c>
      <c r="P21" s="203">
        <v>58.72</v>
      </c>
      <c r="Q21" s="203">
        <v>5.34</v>
      </c>
      <c r="R21" s="203">
        <v>10.37</v>
      </c>
      <c r="S21" s="203">
        <v>6.45</v>
      </c>
      <c r="T21" s="203">
        <v>0</v>
      </c>
      <c r="U21" s="203">
        <v>234.74</v>
      </c>
      <c r="V21" s="203">
        <v>3.49</v>
      </c>
      <c r="W21" s="203">
        <v>10.99</v>
      </c>
      <c r="X21" s="203">
        <v>36.090000000000003</v>
      </c>
      <c r="Y21" s="203">
        <v>0</v>
      </c>
      <c r="Z21" s="203">
        <v>68.08</v>
      </c>
      <c r="AA21" s="203">
        <v>22.07</v>
      </c>
      <c r="AB21" s="203">
        <v>0</v>
      </c>
      <c r="AC21" s="203">
        <v>7.07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5.04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49.89</v>
      </c>
      <c r="L22" s="203">
        <v>62.86</v>
      </c>
      <c r="M22" s="203">
        <v>0</v>
      </c>
      <c r="N22" s="203">
        <v>28.9</v>
      </c>
      <c r="O22" s="203">
        <v>48.53</v>
      </c>
      <c r="P22" s="203">
        <v>58.72</v>
      </c>
      <c r="Q22" s="203">
        <v>5.34</v>
      </c>
      <c r="R22" s="203">
        <v>10.37</v>
      </c>
      <c r="S22" s="203">
        <v>6.45</v>
      </c>
      <c r="T22" s="203">
        <v>0</v>
      </c>
      <c r="U22" s="203">
        <v>234.74</v>
      </c>
      <c r="V22" s="203">
        <v>3.49</v>
      </c>
      <c r="W22" s="203">
        <v>10.99</v>
      </c>
      <c r="X22" s="203">
        <v>36.090000000000003</v>
      </c>
      <c r="Y22" s="203">
        <v>0</v>
      </c>
      <c r="Z22" s="203">
        <v>68.09</v>
      </c>
      <c r="AA22" s="203">
        <v>22.07</v>
      </c>
      <c r="AB22" s="203">
        <v>0</v>
      </c>
      <c r="AC22" s="203">
        <v>7.07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5.04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49.89</v>
      </c>
      <c r="L23" s="203">
        <v>62.86</v>
      </c>
      <c r="M23" s="203">
        <v>0</v>
      </c>
      <c r="N23" s="203">
        <v>28.9</v>
      </c>
      <c r="O23" s="203">
        <v>48.53</v>
      </c>
      <c r="P23" s="203">
        <v>58.72</v>
      </c>
      <c r="Q23" s="203">
        <v>5.34</v>
      </c>
      <c r="R23" s="203">
        <v>10.37</v>
      </c>
      <c r="S23" s="203">
        <v>6.45</v>
      </c>
      <c r="T23" s="203">
        <v>0</v>
      </c>
      <c r="U23" s="203">
        <v>234.74</v>
      </c>
      <c r="V23" s="203">
        <v>3.49</v>
      </c>
      <c r="W23" s="203">
        <v>10.99</v>
      </c>
      <c r="X23" s="203">
        <v>36.090000000000003</v>
      </c>
      <c r="Y23" s="203">
        <v>0</v>
      </c>
      <c r="Z23" s="203">
        <v>68.09</v>
      </c>
      <c r="AA23" s="203">
        <v>22.07</v>
      </c>
      <c r="AB23" s="203">
        <v>0</v>
      </c>
      <c r="AC23" s="203">
        <v>7.07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5.04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49.89</v>
      </c>
      <c r="L24" s="203">
        <v>62.86</v>
      </c>
      <c r="M24" s="203">
        <v>0</v>
      </c>
      <c r="N24" s="203">
        <v>28.9</v>
      </c>
      <c r="O24" s="203">
        <v>48.53</v>
      </c>
      <c r="P24" s="203">
        <v>58.72</v>
      </c>
      <c r="Q24" s="203">
        <v>5.34</v>
      </c>
      <c r="R24" s="203">
        <v>10.37</v>
      </c>
      <c r="S24" s="203">
        <v>6.45</v>
      </c>
      <c r="T24" s="203">
        <v>0</v>
      </c>
      <c r="U24" s="203">
        <v>234.74</v>
      </c>
      <c r="V24" s="203">
        <v>3.49</v>
      </c>
      <c r="W24" s="203">
        <v>10.99</v>
      </c>
      <c r="X24" s="203">
        <v>36.090000000000003</v>
      </c>
      <c r="Y24" s="203">
        <v>0</v>
      </c>
      <c r="Z24" s="203">
        <v>68.08</v>
      </c>
      <c r="AA24" s="203">
        <v>22.07</v>
      </c>
      <c r="AB24" s="203">
        <v>0</v>
      </c>
      <c r="AC24" s="203">
        <v>7.07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5.04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49.89</v>
      </c>
      <c r="L25" s="203">
        <v>62.86</v>
      </c>
      <c r="M25" s="203">
        <v>0</v>
      </c>
      <c r="N25" s="203">
        <v>28.9</v>
      </c>
      <c r="O25" s="203">
        <v>48.53</v>
      </c>
      <c r="P25" s="203">
        <v>58.72</v>
      </c>
      <c r="Q25" s="203">
        <v>5.34</v>
      </c>
      <c r="R25" s="203">
        <v>10.37</v>
      </c>
      <c r="S25" s="203">
        <v>6.45</v>
      </c>
      <c r="T25" s="203">
        <v>0</v>
      </c>
      <c r="U25" s="203">
        <v>234.74</v>
      </c>
      <c r="V25" s="203">
        <v>3.49</v>
      </c>
      <c r="W25" s="203">
        <v>10.99</v>
      </c>
      <c r="X25" s="203">
        <v>36.090000000000003</v>
      </c>
      <c r="Y25" s="203">
        <v>0</v>
      </c>
      <c r="Z25" s="203">
        <v>68.09</v>
      </c>
      <c r="AA25" s="203">
        <v>22.07</v>
      </c>
      <c r="AB25" s="203">
        <v>0</v>
      </c>
      <c r="AC25" s="203">
        <v>7.07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49.89</v>
      </c>
      <c r="L26" s="203">
        <v>62.86</v>
      </c>
      <c r="M26" s="203">
        <v>0</v>
      </c>
      <c r="N26" s="203">
        <v>28.9</v>
      </c>
      <c r="O26" s="203">
        <v>48.53</v>
      </c>
      <c r="P26" s="203">
        <v>58.72</v>
      </c>
      <c r="Q26" s="203">
        <v>5.34</v>
      </c>
      <c r="R26" s="203">
        <v>10.37</v>
      </c>
      <c r="S26" s="203">
        <v>6.45</v>
      </c>
      <c r="T26" s="203">
        <v>0</v>
      </c>
      <c r="U26" s="203">
        <v>234.74</v>
      </c>
      <c r="V26" s="203">
        <v>3.49</v>
      </c>
      <c r="W26" s="203">
        <v>10.99</v>
      </c>
      <c r="X26" s="203">
        <v>36.090000000000003</v>
      </c>
      <c r="Y26" s="203">
        <v>0</v>
      </c>
      <c r="Z26" s="203">
        <v>68.09</v>
      </c>
      <c r="AA26" s="203">
        <v>22.07</v>
      </c>
      <c r="AB26" s="203">
        <v>0</v>
      </c>
      <c r="AC26" s="203">
        <v>7.07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5.04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49.89</v>
      </c>
      <c r="L27" s="203">
        <v>63.28</v>
      </c>
      <c r="M27" s="203">
        <v>0</v>
      </c>
      <c r="N27" s="203">
        <v>28.9</v>
      </c>
      <c r="O27" s="203">
        <v>48.53</v>
      </c>
      <c r="P27" s="203">
        <v>58.72</v>
      </c>
      <c r="Q27" s="203">
        <v>5.34</v>
      </c>
      <c r="R27" s="203">
        <v>10.37</v>
      </c>
      <c r="S27" s="203">
        <v>6.45</v>
      </c>
      <c r="T27" s="203">
        <v>0</v>
      </c>
      <c r="U27" s="203">
        <v>234.74</v>
      </c>
      <c r="V27" s="203">
        <v>3.49</v>
      </c>
      <c r="W27" s="203">
        <v>10.99</v>
      </c>
      <c r="X27" s="203">
        <v>36.090000000000003</v>
      </c>
      <c r="Y27" s="203">
        <v>0</v>
      </c>
      <c r="Z27" s="203">
        <v>68.08</v>
      </c>
      <c r="AA27" s="203">
        <v>22.07</v>
      </c>
      <c r="AB27" s="203">
        <v>0</v>
      </c>
      <c r="AC27" s="203">
        <v>7.07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5.04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8.83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49.89</v>
      </c>
      <c r="L28" s="203">
        <v>62.86</v>
      </c>
      <c r="M28" s="203">
        <v>0</v>
      </c>
      <c r="N28" s="203">
        <v>28.9</v>
      </c>
      <c r="O28" s="203">
        <v>48.53</v>
      </c>
      <c r="P28" s="203">
        <v>58.72</v>
      </c>
      <c r="Q28" s="203">
        <v>5.34</v>
      </c>
      <c r="R28" s="203">
        <v>10.37</v>
      </c>
      <c r="S28" s="203">
        <v>6.45</v>
      </c>
      <c r="T28" s="203">
        <v>0</v>
      </c>
      <c r="U28" s="203">
        <v>234.74</v>
      </c>
      <c r="V28" s="203">
        <v>3.49</v>
      </c>
      <c r="W28" s="203">
        <v>10.99</v>
      </c>
      <c r="X28" s="203">
        <v>36.090000000000003</v>
      </c>
      <c r="Y28" s="203">
        <v>0</v>
      </c>
      <c r="Z28" s="203">
        <v>68.09</v>
      </c>
      <c r="AA28" s="203">
        <v>22.07</v>
      </c>
      <c r="AB28" s="203">
        <v>0</v>
      </c>
      <c r="AC28" s="203">
        <v>7.07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5.04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21.83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49.89</v>
      </c>
      <c r="L29" s="203">
        <v>62.86</v>
      </c>
      <c r="M29" s="203">
        <v>0</v>
      </c>
      <c r="N29" s="203">
        <v>28.9</v>
      </c>
      <c r="O29" s="203">
        <v>48.53</v>
      </c>
      <c r="P29" s="203">
        <v>58.72</v>
      </c>
      <c r="Q29" s="203">
        <v>5.34</v>
      </c>
      <c r="R29" s="203">
        <v>10.37</v>
      </c>
      <c r="S29" s="203">
        <v>6.45</v>
      </c>
      <c r="T29" s="203">
        <v>0</v>
      </c>
      <c r="U29" s="203">
        <v>234.74</v>
      </c>
      <c r="V29" s="203">
        <v>3.49</v>
      </c>
      <c r="W29" s="203">
        <v>10.99</v>
      </c>
      <c r="X29" s="203">
        <v>36.090000000000003</v>
      </c>
      <c r="Y29" s="203">
        <v>0</v>
      </c>
      <c r="Z29" s="203">
        <v>68.09</v>
      </c>
      <c r="AA29" s="203">
        <v>22.07</v>
      </c>
      <c r="AB29" s="203">
        <v>0</v>
      </c>
      <c r="AC29" s="203">
        <v>7.07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5.04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25.63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49.89</v>
      </c>
      <c r="L30" s="203">
        <v>62.86</v>
      </c>
      <c r="M30" s="203">
        <v>0</v>
      </c>
      <c r="N30" s="203">
        <v>28.9</v>
      </c>
      <c r="O30" s="203">
        <v>48.53</v>
      </c>
      <c r="P30" s="203">
        <v>58.72</v>
      </c>
      <c r="Q30" s="203">
        <v>5.34</v>
      </c>
      <c r="R30" s="203">
        <v>10.37</v>
      </c>
      <c r="S30" s="203">
        <v>6.45</v>
      </c>
      <c r="T30" s="203">
        <v>0</v>
      </c>
      <c r="U30" s="203">
        <v>234.74</v>
      </c>
      <c r="V30" s="203">
        <v>3.49</v>
      </c>
      <c r="W30" s="203">
        <v>10.99</v>
      </c>
      <c r="X30" s="203">
        <v>36.090000000000003</v>
      </c>
      <c r="Y30" s="203">
        <v>0</v>
      </c>
      <c r="Z30" s="203">
        <v>68.09</v>
      </c>
      <c r="AA30" s="203">
        <v>22.07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5.6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49.89</v>
      </c>
      <c r="L31" s="203">
        <v>62.86</v>
      </c>
      <c r="M31" s="203">
        <v>0</v>
      </c>
      <c r="N31" s="203">
        <v>28.9</v>
      </c>
      <c r="O31" s="203">
        <v>48.53</v>
      </c>
      <c r="P31" s="203">
        <v>58.72</v>
      </c>
      <c r="Q31" s="203">
        <v>5.34</v>
      </c>
      <c r="R31" s="203">
        <v>10.37</v>
      </c>
      <c r="S31" s="203">
        <v>6.45</v>
      </c>
      <c r="T31" s="203">
        <v>0</v>
      </c>
      <c r="U31" s="203">
        <v>234.74</v>
      </c>
      <c r="V31" s="203">
        <v>3.49</v>
      </c>
      <c r="W31" s="203">
        <v>10.99</v>
      </c>
      <c r="X31" s="203">
        <v>36.090000000000003</v>
      </c>
      <c r="Y31" s="203">
        <v>0</v>
      </c>
      <c r="Z31" s="203">
        <v>68.09</v>
      </c>
      <c r="AA31" s="203">
        <v>22.07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5.6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26.15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49.89</v>
      </c>
      <c r="L32" s="203">
        <v>62.86</v>
      </c>
      <c r="M32" s="203">
        <v>0</v>
      </c>
      <c r="N32" s="203">
        <v>28.9</v>
      </c>
      <c r="O32" s="203">
        <v>48.53</v>
      </c>
      <c r="P32" s="203">
        <v>58.72</v>
      </c>
      <c r="Q32" s="203">
        <v>5.34</v>
      </c>
      <c r="R32" s="203">
        <v>10.37</v>
      </c>
      <c r="S32" s="203">
        <v>6.45</v>
      </c>
      <c r="T32" s="203">
        <v>0</v>
      </c>
      <c r="U32" s="203">
        <v>234.74</v>
      </c>
      <c r="V32" s="203">
        <v>3.49</v>
      </c>
      <c r="W32" s="203">
        <v>10.99</v>
      </c>
      <c r="X32" s="203">
        <v>36.090000000000003</v>
      </c>
      <c r="Y32" s="203">
        <v>0</v>
      </c>
      <c r="Z32" s="203">
        <v>68.08</v>
      </c>
      <c r="AA32" s="203">
        <v>22.07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5.6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49.89</v>
      </c>
      <c r="L33" s="203">
        <v>62.86</v>
      </c>
      <c r="M33" s="203">
        <v>0</v>
      </c>
      <c r="N33" s="203">
        <v>28.9</v>
      </c>
      <c r="O33" s="203">
        <v>48.53</v>
      </c>
      <c r="P33" s="203">
        <v>58.72</v>
      </c>
      <c r="Q33" s="203">
        <v>5.34</v>
      </c>
      <c r="R33" s="203">
        <v>10.37</v>
      </c>
      <c r="S33" s="203">
        <v>6.45</v>
      </c>
      <c r="T33" s="203">
        <v>0</v>
      </c>
      <c r="U33" s="203">
        <v>234.74</v>
      </c>
      <c r="V33" s="203">
        <v>3.49</v>
      </c>
      <c r="W33" s="203">
        <v>10.99</v>
      </c>
      <c r="X33" s="203">
        <v>36.090000000000003</v>
      </c>
      <c r="Y33" s="203">
        <v>0</v>
      </c>
      <c r="Z33" s="203">
        <v>68.09</v>
      </c>
      <c r="AA33" s="203">
        <v>22.07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5.6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49.89</v>
      </c>
      <c r="L34" s="203">
        <v>62.86</v>
      </c>
      <c r="M34" s="203">
        <v>0</v>
      </c>
      <c r="N34" s="203">
        <v>28.9</v>
      </c>
      <c r="O34" s="203">
        <v>48.53</v>
      </c>
      <c r="P34" s="203">
        <v>58.72</v>
      </c>
      <c r="Q34" s="203">
        <v>5.34</v>
      </c>
      <c r="R34" s="203">
        <v>10.37</v>
      </c>
      <c r="S34" s="203">
        <v>6.45</v>
      </c>
      <c r="T34" s="203">
        <v>0</v>
      </c>
      <c r="U34" s="203">
        <v>234.74</v>
      </c>
      <c r="V34" s="203">
        <v>3.49</v>
      </c>
      <c r="W34" s="203">
        <v>10.99</v>
      </c>
      <c r="X34" s="203">
        <v>36.090000000000003</v>
      </c>
      <c r="Y34" s="203">
        <v>0</v>
      </c>
      <c r="Z34" s="203">
        <v>68.09</v>
      </c>
      <c r="AA34" s="203">
        <v>22.07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5.6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49.89</v>
      </c>
      <c r="L35" s="203">
        <v>62.86</v>
      </c>
      <c r="M35" s="203">
        <v>0</v>
      </c>
      <c r="N35" s="203">
        <v>28.9</v>
      </c>
      <c r="O35" s="203">
        <v>48.53</v>
      </c>
      <c r="P35" s="203">
        <v>58.72</v>
      </c>
      <c r="Q35" s="203">
        <v>5.34</v>
      </c>
      <c r="R35" s="203">
        <v>10.37</v>
      </c>
      <c r="S35" s="203">
        <v>6.45</v>
      </c>
      <c r="T35" s="203">
        <v>0</v>
      </c>
      <c r="U35" s="203">
        <v>234.74</v>
      </c>
      <c r="V35" s="203">
        <v>3.49</v>
      </c>
      <c r="W35" s="203">
        <v>10.99</v>
      </c>
      <c r="X35" s="203">
        <v>36.090000000000003</v>
      </c>
      <c r="Y35" s="203">
        <v>0</v>
      </c>
      <c r="Z35" s="203">
        <v>68.09</v>
      </c>
      <c r="AA35" s="203">
        <v>22.07</v>
      </c>
      <c r="AB35" s="203">
        <v>0</v>
      </c>
      <c r="AC35" s="203">
        <v>7.07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5.6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49.89</v>
      </c>
      <c r="L36" s="203">
        <v>62.86</v>
      </c>
      <c r="M36" s="203">
        <v>0</v>
      </c>
      <c r="N36" s="203">
        <v>28.9</v>
      </c>
      <c r="O36" s="203">
        <v>48.53</v>
      </c>
      <c r="P36" s="203">
        <v>58.72</v>
      </c>
      <c r="Q36" s="203">
        <v>5.34</v>
      </c>
      <c r="R36" s="203">
        <v>10.37</v>
      </c>
      <c r="S36" s="203">
        <v>6.45</v>
      </c>
      <c r="T36" s="203">
        <v>0</v>
      </c>
      <c r="U36" s="203">
        <v>234.74</v>
      </c>
      <c r="V36" s="203">
        <v>3.49</v>
      </c>
      <c r="W36" s="203">
        <v>10.99</v>
      </c>
      <c r="X36" s="203">
        <v>36.090000000000003</v>
      </c>
      <c r="Y36" s="203">
        <v>0</v>
      </c>
      <c r="Z36" s="203">
        <v>68.09</v>
      </c>
      <c r="AA36" s="203">
        <v>22.07</v>
      </c>
      <c r="AB36" s="203">
        <v>0</v>
      </c>
      <c r="AC36" s="203">
        <v>7.07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5.6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49.89</v>
      </c>
      <c r="L37" s="203">
        <v>62.85</v>
      </c>
      <c r="M37" s="203">
        <v>0</v>
      </c>
      <c r="N37" s="203">
        <v>28.9</v>
      </c>
      <c r="O37" s="203">
        <v>48.53</v>
      </c>
      <c r="P37" s="203">
        <v>58.72</v>
      </c>
      <c r="Q37" s="203">
        <v>5.34</v>
      </c>
      <c r="R37" s="203">
        <v>10.37</v>
      </c>
      <c r="S37" s="203">
        <v>6.45</v>
      </c>
      <c r="T37" s="203">
        <v>0</v>
      </c>
      <c r="U37" s="203">
        <v>234.74</v>
      </c>
      <c r="V37" s="203">
        <v>3.49</v>
      </c>
      <c r="W37" s="203">
        <v>10.99</v>
      </c>
      <c r="X37" s="203">
        <v>36.090000000000003</v>
      </c>
      <c r="Y37" s="203">
        <v>0</v>
      </c>
      <c r="Z37" s="203">
        <v>68.09</v>
      </c>
      <c r="AA37" s="203">
        <v>22.07</v>
      </c>
      <c r="AB37" s="203">
        <v>0</v>
      </c>
      <c r="AC37" s="203">
        <v>7.07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5.6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49.89</v>
      </c>
      <c r="L38" s="203">
        <v>62.85</v>
      </c>
      <c r="M38" s="203">
        <v>0</v>
      </c>
      <c r="N38" s="203">
        <v>28.9</v>
      </c>
      <c r="O38" s="203">
        <v>48.53</v>
      </c>
      <c r="P38" s="203">
        <v>58.72</v>
      </c>
      <c r="Q38" s="203">
        <v>5.34</v>
      </c>
      <c r="R38" s="203">
        <v>10.37</v>
      </c>
      <c r="S38" s="203">
        <v>6.45</v>
      </c>
      <c r="T38" s="203">
        <v>0</v>
      </c>
      <c r="U38" s="203">
        <v>234.74</v>
      </c>
      <c r="V38" s="203">
        <v>3.49</v>
      </c>
      <c r="W38" s="203">
        <v>10.99</v>
      </c>
      <c r="X38" s="203">
        <v>36.090000000000003</v>
      </c>
      <c r="Y38" s="203">
        <v>0</v>
      </c>
      <c r="Z38" s="203">
        <v>68.09</v>
      </c>
      <c r="AA38" s="203">
        <v>22.07</v>
      </c>
      <c r="AB38" s="203">
        <v>0</v>
      </c>
      <c r="AC38" s="203">
        <v>7.07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5.6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49.89</v>
      </c>
      <c r="L39" s="203">
        <v>62.85</v>
      </c>
      <c r="M39" s="203">
        <v>0</v>
      </c>
      <c r="N39" s="203">
        <v>28.9</v>
      </c>
      <c r="O39" s="203">
        <v>48.53</v>
      </c>
      <c r="P39" s="203">
        <v>58.72</v>
      </c>
      <c r="Q39" s="203">
        <v>5.34</v>
      </c>
      <c r="R39" s="203">
        <v>10.37</v>
      </c>
      <c r="S39" s="203">
        <v>6.45</v>
      </c>
      <c r="T39" s="203">
        <v>0</v>
      </c>
      <c r="U39" s="203">
        <v>234.74</v>
      </c>
      <c r="V39" s="203">
        <v>3.49</v>
      </c>
      <c r="W39" s="203">
        <v>10.99</v>
      </c>
      <c r="X39" s="203">
        <v>36.090000000000003</v>
      </c>
      <c r="Y39" s="203">
        <v>0</v>
      </c>
      <c r="Z39" s="203">
        <v>68.09</v>
      </c>
      <c r="AA39" s="203">
        <v>22.07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5.6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49.89</v>
      </c>
      <c r="L40" s="203">
        <v>62.86</v>
      </c>
      <c r="M40" s="203">
        <v>0</v>
      </c>
      <c r="N40" s="203">
        <v>28.9</v>
      </c>
      <c r="O40" s="203">
        <v>48.53</v>
      </c>
      <c r="P40" s="203">
        <v>58.72</v>
      </c>
      <c r="Q40" s="203">
        <v>5.34</v>
      </c>
      <c r="R40" s="203">
        <v>10.37</v>
      </c>
      <c r="S40" s="203">
        <v>6.45</v>
      </c>
      <c r="T40" s="203">
        <v>0</v>
      </c>
      <c r="U40" s="203">
        <v>234.74</v>
      </c>
      <c r="V40" s="203">
        <v>3.49</v>
      </c>
      <c r="W40" s="203">
        <v>10.99</v>
      </c>
      <c r="X40" s="203">
        <v>36.090000000000003</v>
      </c>
      <c r="Y40" s="203">
        <v>0</v>
      </c>
      <c r="Z40" s="203">
        <v>68.09</v>
      </c>
      <c r="AA40" s="203">
        <v>22.07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5.6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49.89</v>
      </c>
      <c r="L41" s="203">
        <v>62.86</v>
      </c>
      <c r="M41" s="203">
        <v>0</v>
      </c>
      <c r="N41" s="203">
        <v>28.9</v>
      </c>
      <c r="O41" s="203">
        <v>48.53</v>
      </c>
      <c r="P41" s="203">
        <v>58.72</v>
      </c>
      <c r="Q41" s="203">
        <v>5.34</v>
      </c>
      <c r="R41" s="203">
        <v>10.37</v>
      </c>
      <c r="S41" s="203">
        <v>6.45</v>
      </c>
      <c r="T41" s="203">
        <v>0</v>
      </c>
      <c r="U41" s="203">
        <v>234.74</v>
      </c>
      <c r="V41" s="203">
        <v>3.49</v>
      </c>
      <c r="W41" s="203">
        <v>10.99</v>
      </c>
      <c r="X41" s="203">
        <v>36.090000000000003</v>
      </c>
      <c r="Y41" s="203">
        <v>0</v>
      </c>
      <c r="Z41" s="203">
        <v>68.09</v>
      </c>
      <c r="AA41" s="203">
        <v>22.07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5.6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49.89</v>
      </c>
      <c r="L42" s="203">
        <v>62.86</v>
      </c>
      <c r="M42" s="203">
        <v>0</v>
      </c>
      <c r="N42" s="203">
        <v>28.9</v>
      </c>
      <c r="O42" s="203">
        <v>48.53</v>
      </c>
      <c r="P42" s="203">
        <v>58.72</v>
      </c>
      <c r="Q42" s="203">
        <v>5.34</v>
      </c>
      <c r="R42" s="203">
        <v>10.37</v>
      </c>
      <c r="S42" s="203">
        <v>6.45</v>
      </c>
      <c r="T42" s="203">
        <v>0</v>
      </c>
      <c r="U42" s="203">
        <v>234.74</v>
      </c>
      <c r="V42" s="203">
        <v>3.49</v>
      </c>
      <c r="W42" s="203">
        <v>10.99</v>
      </c>
      <c r="X42" s="203">
        <v>36.090000000000003</v>
      </c>
      <c r="Y42" s="203">
        <v>0</v>
      </c>
      <c r="Z42" s="203">
        <v>68.09</v>
      </c>
      <c r="AA42" s="203">
        <v>22.07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5.6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49.89</v>
      </c>
      <c r="L43" s="203">
        <v>62.86</v>
      </c>
      <c r="M43" s="203">
        <v>0</v>
      </c>
      <c r="N43" s="203">
        <v>28.9</v>
      </c>
      <c r="O43" s="203">
        <v>48.53</v>
      </c>
      <c r="P43" s="203">
        <v>59.08</v>
      </c>
      <c r="Q43" s="203">
        <v>5.34</v>
      </c>
      <c r="R43" s="203">
        <v>10.37</v>
      </c>
      <c r="S43" s="203">
        <v>6.45</v>
      </c>
      <c r="T43" s="203">
        <v>0</v>
      </c>
      <c r="U43" s="203">
        <v>234.74</v>
      </c>
      <c r="V43" s="203">
        <v>3.49</v>
      </c>
      <c r="W43" s="203">
        <v>10.99</v>
      </c>
      <c r="X43" s="203">
        <v>36.090000000000003</v>
      </c>
      <c r="Y43" s="203">
        <v>0</v>
      </c>
      <c r="Z43" s="203">
        <v>68.09</v>
      </c>
      <c r="AA43" s="203">
        <v>22.07</v>
      </c>
      <c r="AB43" s="203">
        <v>0</v>
      </c>
      <c r="AC43" s="203">
        <v>7.07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49.89</v>
      </c>
      <c r="L44" s="203">
        <v>62.85</v>
      </c>
      <c r="M44" s="203">
        <v>0</v>
      </c>
      <c r="N44" s="203">
        <v>28.9</v>
      </c>
      <c r="O44" s="203">
        <v>48.53</v>
      </c>
      <c r="P44" s="203">
        <v>58.72</v>
      </c>
      <c r="Q44" s="203">
        <v>5.34</v>
      </c>
      <c r="R44" s="203">
        <v>10.37</v>
      </c>
      <c r="S44" s="203">
        <v>6.45</v>
      </c>
      <c r="T44" s="203">
        <v>0</v>
      </c>
      <c r="U44" s="203">
        <v>234.74</v>
      </c>
      <c r="V44" s="203">
        <v>3.49</v>
      </c>
      <c r="W44" s="203">
        <v>10.99</v>
      </c>
      <c r="X44" s="203">
        <v>36.090000000000003</v>
      </c>
      <c r="Y44" s="203">
        <v>0</v>
      </c>
      <c r="Z44" s="203">
        <v>68.09</v>
      </c>
      <c r="AA44" s="203">
        <v>22.07</v>
      </c>
      <c r="AB44" s="203">
        <v>0</v>
      </c>
      <c r="AC44" s="203">
        <v>7.07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5.04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49.89</v>
      </c>
      <c r="L45" s="203">
        <v>62.85</v>
      </c>
      <c r="M45" s="203">
        <v>0</v>
      </c>
      <c r="N45" s="203">
        <v>28.9</v>
      </c>
      <c r="O45" s="203">
        <v>48.53</v>
      </c>
      <c r="P45" s="203">
        <v>58.72</v>
      </c>
      <c r="Q45" s="203">
        <v>5.34</v>
      </c>
      <c r="R45" s="203">
        <v>10.37</v>
      </c>
      <c r="S45" s="203">
        <v>6.45</v>
      </c>
      <c r="T45" s="203">
        <v>0</v>
      </c>
      <c r="U45" s="203">
        <v>234.74</v>
      </c>
      <c r="V45" s="203">
        <v>3.49</v>
      </c>
      <c r="W45" s="203">
        <v>10.99</v>
      </c>
      <c r="X45" s="203">
        <v>36.090000000000003</v>
      </c>
      <c r="Y45" s="203">
        <v>0</v>
      </c>
      <c r="Z45" s="203">
        <v>68.09</v>
      </c>
      <c r="AA45" s="203">
        <v>22.07</v>
      </c>
      <c r="AB45" s="203">
        <v>0</v>
      </c>
      <c r="AC45" s="203">
        <v>7.07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5.04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49.89</v>
      </c>
      <c r="L46" s="203">
        <v>62.85</v>
      </c>
      <c r="M46" s="203">
        <v>0</v>
      </c>
      <c r="N46" s="203">
        <v>28.9</v>
      </c>
      <c r="O46" s="203">
        <v>48.53</v>
      </c>
      <c r="P46" s="203">
        <v>58.72</v>
      </c>
      <c r="Q46" s="203">
        <v>5.34</v>
      </c>
      <c r="R46" s="203">
        <v>10.37</v>
      </c>
      <c r="S46" s="203">
        <v>6.45</v>
      </c>
      <c r="T46" s="203">
        <v>0</v>
      </c>
      <c r="U46" s="203">
        <v>234.74</v>
      </c>
      <c r="V46" s="203">
        <v>3.49</v>
      </c>
      <c r="W46" s="203">
        <v>10.99</v>
      </c>
      <c r="X46" s="203">
        <v>36.090000000000003</v>
      </c>
      <c r="Y46" s="203">
        <v>0</v>
      </c>
      <c r="Z46" s="203">
        <v>68.09</v>
      </c>
      <c r="AA46" s="203">
        <v>22.07</v>
      </c>
      <c r="AB46" s="203">
        <v>0</v>
      </c>
      <c r="AC46" s="203">
        <v>6.72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5.04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49.89</v>
      </c>
      <c r="L47" s="203">
        <v>33.72</v>
      </c>
      <c r="M47" s="203">
        <v>0</v>
      </c>
      <c r="N47" s="203">
        <v>28.9</v>
      </c>
      <c r="O47" s="203">
        <v>48.53</v>
      </c>
      <c r="P47" s="203">
        <v>58.72</v>
      </c>
      <c r="Q47" s="203">
        <v>5.34</v>
      </c>
      <c r="R47" s="203">
        <v>10.37</v>
      </c>
      <c r="S47" s="203">
        <v>6.45</v>
      </c>
      <c r="T47" s="203">
        <v>0</v>
      </c>
      <c r="U47" s="203">
        <v>234.74</v>
      </c>
      <c r="V47" s="203">
        <v>3.49</v>
      </c>
      <c r="W47" s="203">
        <v>10.99</v>
      </c>
      <c r="X47" s="203">
        <v>36.090000000000003</v>
      </c>
      <c r="Y47" s="203">
        <v>0</v>
      </c>
      <c r="Z47" s="203">
        <v>70.680000000000007</v>
      </c>
      <c r="AA47" s="203">
        <v>22.07</v>
      </c>
      <c r="AB47" s="203">
        <v>0</v>
      </c>
      <c r="AC47" s="203">
        <v>6.72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5.04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49.89</v>
      </c>
      <c r="L48" s="203">
        <v>33.72</v>
      </c>
      <c r="M48" s="203">
        <v>0</v>
      </c>
      <c r="N48" s="203">
        <v>28.9</v>
      </c>
      <c r="O48" s="203">
        <v>48.53</v>
      </c>
      <c r="P48" s="203">
        <v>58.72</v>
      </c>
      <c r="Q48" s="203">
        <v>5.34</v>
      </c>
      <c r="R48" s="203">
        <v>10.37</v>
      </c>
      <c r="S48" s="203">
        <v>6.45</v>
      </c>
      <c r="T48" s="203">
        <v>0</v>
      </c>
      <c r="U48" s="203">
        <v>234.74</v>
      </c>
      <c r="V48" s="203">
        <v>3.49</v>
      </c>
      <c r="W48" s="203">
        <v>10.99</v>
      </c>
      <c r="X48" s="203">
        <v>36.090000000000003</v>
      </c>
      <c r="Y48" s="203">
        <v>0</v>
      </c>
      <c r="Z48" s="203">
        <v>52.68</v>
      </c>
      <c r="AA48" s="203">
        <v>22.07</v>
      </c>
      <c r="AB48" s="203">
        <v>0</v>
      </c>
      <c r="AC48" s="203">
        <v>6.72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5.04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28.9</v>
      </c>
      <c r="L49" s="203">
        <v>33.72</v>
      </c>
      <c r="M49" s="203">
        <v>0</v>
      </c>
      <c r="N49" s="203">
        <v>28.9</v>
      </c>
      <c r="O49" s="203">
        <v>48.53</v>
      </c>
      <c r="P49" s="203">
        <v>59.08</v>
      </c>
      <c r="Q49" s="203">
        <v>5.34</v>
      </c>
      <c r="R49" s="203">
        <v>10.37</v>
      </c>
      <c r="S49" s="203">
        <v>6.45</v>
      </c>
      <c r="T49" s="203">
        <v>0</v>
      </c>
      <c r="U49" s="203">
        <v>234.74</v>
      </c>
      <c r="V49" s="203">
        <v>3.49</v>
      </c>
      <c r="W49" s="203">
        <v>10.99</v>
      </c>
      <c r="X49" s="203">
        <v>36.090000000000003</v>
      </c>
      <c r="Y49" s="203">
        <v>0</v>
      </c>
      <c r="Z49" s="203">
        <v>52.68</v>
      </c>
      <c r="AA49" s="203">
        <v>22.07</v>
      </c>
      <c r="AB49" s="203">
        <v>0</v>
      </c>
      <c r="AC49" s="203">
        <v>6.72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28.9</v>
      </c>
      <c r="L50" s="203">
        <v>33.72</v>
      </c>
      <c r="M50" s="203">
        <v>0</v>
      </c>
      <c r="N50" s="203">
        <v>28.9</v>
      </c>
      <c r="O50" s="203">
        <v>48.53</v>
      </c>
      <c r="P50" s="203">
        <v>58.72</v>
      </c>
      <c r="Q50" s="203">
        <v>1.93</v>
      </c>
      <c r="R50" s="203">
        <v>2.89</v>
      </c>
      <c r="S50" s="203">
        <v>3.85</v>
      </c>
      <c r="T50" s="203">
        <v>0</v>
      </c>
      <c r="U50" s="203">
        <v>234.74</v>
      </c>
      <c r="V50" s="203">
        <v>3.49</v>
      </c>
      <c r="W50" s="203">
        <v>10.99</v>
      </c>
      <c r="X50" s="203">
        <v>36.090000000000003</v>
      </c>
      <c r="Y50" s="203">
        <v>0</v>
      </c>
      <c r="Z50" s="203">
        <v>52.68</v>
      </c>
      <c r="AA50" s="203">
        <v>22.07</v>
      </c>
      <c r="AB50" s="203">
        <v>0</v>
      </c>
      <c r="AC50" s="203">
        <v>6.72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5.04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49.89</v>
      </c>
      <c r="L51" s="203">
        <v>62.85</v>
      </c>
      <c r="M51" s="203">
        <v>0</v>
      </c>
      <c r="N51" s="203">
        <v>28.9</v>
      </c>
      <c r="O51" s="203">
        <v>48.53</v>
      </c>
      <c r="P51" s="203">
        <v>58.72</v>
      </c>
      <c r="Q51" s="203">
        <v>5.34</v>
      </c>
      <c r="R51" s="203">
        <v>10.37</v>
      </c>
      <c r="S51" s="203">
        <v>6.45</v>
      </c>
      <c r="T51" s="203">
        <v>0</v>
      </c>
      <c r="U51" s="203">
        <v>234.74</v>
      </c>
      <c r="V51" s="203">
        <v>3.49</v>
      </c>
      <c r="W51" s="203">
        <v>10.99</v>
      </c>
      <c r="X51" s="203">
        <v>36.090000000000003</v>
      </c>
      <c r="Y51" s="203">
        <v>0</v>
      </c>
      <c r="Z51" s="203">
        <v>28.9</v>
      </c>
      <c r="AA51" s="203">
        <v>22.07</v>
      </c>
      <c r="AB51" s="203">
        <v>0</v>
      </c>
      <c r="AC51" s="203">
        <v>6.72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49.89</v>
      </c>
      <c r="L52" s="203">
        <v>62.85</v>
      </c>
      <c r="M52" s="203">
        <v>0</v>
      </c>
      <c r="N52" s="203">
        <v>28.9</v>
      </c>
      <c r="O52" s="203">
        <v>48.53</v>
      </c>
      <c r="P52" s="203">
        <v>58.72</v>
      </c>
      <c r="Q52" s="203">
        <v>5.34</v>
      </c>
      <c r="R52" s="203">
        <v>10.37</v>
      </c>
      <c r="S52" s="203">
        <v>6.45</v>
      </c>
      <c r="T52" s="203">
        <v>0</v>
      </c>
      <c r="U52" s="203">
        <v>234.74</v>
      </c>
      <c r="V52" s="203">
        <v>3.49</v>
      </c>
      <c r="W52" s="203">
        <v>10.99</v>
      </c>
      <c r="X52" s="203">
        <v>36.090000000000003</v>
      </c>
      <c r="Y52" s="203">
        <v>0</v>
      </c>
      <c r="Z52" s="203">
        <v>28.9</v>
      </c>
      <c r="AA52" s="203">
        <v>22.07</v>
      </c>
      <c r="AB52" s="203">
        <v>0</v>
      </c>
      <c r="AC52" s="203">
        <v>7.07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5.04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49.89</v>
      </c>
      <c r="L53" s="203">
        <v>62.86</v>
      </c>
      <c r="M53" s="203">
        <v>0</v>
      </c>
      <c r="N53" s="203">
        <v>28.9</v>
      </c>
      <c r="O53" s="203">
        <v>48.53</v>
      </c>
      <c r="P53" s="203">
        <v>58.72</v>
      </c>
      <c r="Q53" s="203">
        <v>5.34</v>
      </c>
      <c r="R53" s="203">
        <v>10.37</v>
      </c>
      <c r="S53" s="203">
        <v>6.45</v>
      </c>
      <c r="T53" s="203">
        <v>0</v>
      </c>
      <c r="U53" s="203">
        <v>234.74</v>
      </c>
      <c r="V53" s="203">
        <v>3.49</v>
      </c>
      <c r="W53" s="203">
        <v>10.99</v>
      </c>
      <c r="X53" s="203">
        <v>36.090000000000003</v>
      </c>
      <c r="Y53" s="203">
        <v>0</v>
      </c>
      <c r="Z53" s="203">
        <v>28.9</v>
      </c>
      <c r="AA53" s="203">
        <v>22.07</v>
      </c>
      <c r="AB53" s="203">
        <v>0</v>
      </c>
      <c r="AC53" s="203">
        <v>7.07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5.04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49.89</v>
      </c>
      <c r="L54" s="203">
        <v>62.86</v>
      </c>
      <c r="M54" s="203">
        <v>0</v>
      </c>
      <c r="N54" s="203">
        <v>28.9</v>
      </c>
      <c r="O54" s="203">
        <v>48.53</v>
      </c>
      <c r="P54" s="203">
        <v>58.72</v>
      </c>
      <c r="Q54" s="203">
        <v>5.34</v>
      </c>
      <c r="R54" s="203">
        <v>10.37</v>
      </c>
      <c r="S54" s="203">
        <v>6.45</v>
      </c>
      <c r="T54" s="203">
        <v>0</v>
      </c>
      <c r="U54" s="203">
        <v>234.74</v>
      </c>
      <c r="V54" s="203">
        <v>3.49</v>
      </c>
      <c r="W54" s="203">
        <v>10.99</v>
      </c>
      <c r="X54" s="203">
        <v>36.090000000000003</v>
      </c>
      <c r="Y54" s="203">
        <v>0</v>
      </c>
      <c r="Z54" s="203">
        <v>28.9</v>
      </c>
      <c r="AA54" s="203">
        <v>22.07</v>
      </c>
      <c r="AB54" s="203">
        <v>0</v>
      </c>
      <c r="AC54" s="203">
        <v>7.07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5.04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49.89</v>
      </c>
      <c r="L55" s="203">
        <v>62.86</v>
      </c>
      <c r="M55" s="203">
        <v>0</v>
      </c>
      <c r="N55" s="203">
        <v>28.9</v>
      </c>
      <c r="O55" s="203">
        <v>48.53</v>
      </c>
      <c r="P55" s="203">
        <v>59.08</v>
      </c>
      <c r="Q55" s="203">
        <v>5.34</v>
      </c>
      <c r="R55" s="203">
        <v>10.37</v>
      </c>
      <c r="S55" s="203">
        <v>6.45</v>
      </c>
      <c r="T55" s="203">
        <v>0</v>
      </c>
      <c r="U55" s="203">
        <v>234.74</v>
      </c>
      <c r="V55" s="203">
        <v>3.49</v>
      </c>
      <c r="W55" s="203">
        <v>10.99</v>
      </c>
      <c r="X55" s="203">
        <v>36.090000000000003</v>
      </c>
      <c r="Y55" s="203">
        <v>0</v>
      </c>
      <c r="Z55" s="203">
        <v>28.9</v>
      </c>
      <c r="AA55" s="203">
        <v>22.07</v>
      </c>
      <c r="AB55" s="203">
        <v>0</v>
      </c>
      <c r="AC55" s="203">
        <v>14.5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13.88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49.89</v>
      </c>
      <c r="L56" s="203">
        <v>62.86</v>
      </c>
      <c r="M56" s="203">
        <v>0</v>
      </c>
      <c r="N56" s="203">
        <v>28.9</v>
      </c>
      <c r="O56" s="203">
        <v>48.53</v>
      </c>
      <c r="P56" s="203">
        <v>58.72</v>
      </c>
      <c r="Q56" s="203">
        <v>5.34</v>
      </c>
      <c r="R56" s="203">
        <v>10.37</v>
      </c>
      <c r="S56" s="203">
        <v>6.45</v>
      </c>
      <c r="T56" s="203">
        <v>0</v>
      </c>
      <c r="U56" s="203">
        <v>234.74</v>
      </c>
      <c r="V56" s="203">
        <v>3.49</v>
      </c>
      <c r="W56" s="203">
        <v>10.99</v>
      </c>
      <c r="X56" s="203">
        <v>36.090000000000003</v>
      </c>
      <c r="Y56" s="203">
        <v>0</v>
      </c>
      <c r="Z56" s="203">
        <v>28.9</v>
      </c>
      <c r="AA56" s="203">
        <v>22.07</v>
      </c>
      <c r="AB56" s="203">
        <v>0</v>
      </c>
      <c r="AC56" s="203">
        <v>14.5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14.47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49.89</v>
      </c>
      <c r="L57" s="203">
        <v>62.86</v>
      </c>
      <c r="M57" s="203">
        <v>0</v>
      </c>
      <c r="N57" s="203">
        <v>28.9</v>
      </c>
      <c r="O57" s="203">
        <v>48.53</v>
      </c>
      <c r="P57" s="203">
        <v>58.72</v>
      </c>
      <c r="Q57" s="203">
        <v>5.34</v>
      </c>
      <c r="R57" s="203">
        <v>10.37</v>
      </c>
      <c r="S57" s="203">
        <v>6.45</v>
      </c>
      <c r="T57" s="203">
        <v>0</v>
      </c>
      <c r="U57" s="203">
        <v>234.74</v>
      </c>
      <c r="V57" s="203">
        <v>3.49</v>
      </c>
      <c r="W57" s="203">
        <v>10.99</v>
      </c>
      <c r="X57" s="203">
        <v>36.090000000000003</v>
      </c>
      <c r="Y57" s="203">
        <v>0</v>
      </c>
      <c r="Z57" s="203">
        <v>28.9</v>
      </c>
      <c r="AA57" s="203">
        <v>22.07</v>
      </c>
      <c r="AB57" s="203">
        <v>0</v>
      </c>
      <c r="AC57" s="203">
        <v>14.5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14.47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49.89</v>
      </c>
      <c r="L58" s="203">
        <v>62.85</v>
      </c>
      <c r="M58" s="203">
        <v>0</v>
      </c>
      <c r="N58" s="203">
        <v>28.9</v>
      </c>
      <c r="O58" s="203">
        <v>48.53</v>
      </c>
      <c r="P58" s="203">
        <v>58.72</v>
      </c>
      <c r="Q58" s="203">
        <v>5.34</v>
      </c>
      <c r="R58" s="203">
        <v>10.37</v>
      </c>
      <c r="S58" s="203">
        <v>6.45</v>
      </c>
      <c r="T58" s="203">
        <v>0</v>
      </c>
      <c r="U58" s="203">
        <v>234.74</v>
      </c>
      <c r="V58" s="203">
        <v>3.49</v>
      </c>
      <c r="W58" s="203">
        <v>10.99</v>
      </c>
      <c r="X58" s="203">
        <v>36.090000000000003</v>
      </c>
      <c r="Y58" s="203">
        <v>0</v>
      </c>
      <c r="Z58" s="203">
        <v>28.9</v>
      </c>
      <c r="AA58" s="203">
        <v>22.07</v>
      </c>
      <c r="AB58" s="203">
        <v>0</v>
      </c>
      <c r="AC58" s="203">
        <v>14.5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14.47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49.89</v>
      </c>
      <c r="L59" s="203">
        <v>62.86</v>
      </c>
      <c r="M59" s="203">
        <v>0</v>
      </c>
      <c r="N59" s="203">
        <v>28.9</v>
      </c>
      <c r="O59" s="203">
        <v>48.53</v>
      </c>
      <c r="P59" s="203">
        <v>58.72</v>
      </c>
      <c r="Q59" s="203">
        <v>5.34</v>
      </c>
      <c r="R59" s="203">
        <v>10.37</v>
      </c>
      <c r="S59" s="203">
        <v>6.45</v>
      </c>
      <c r="T59" s="203">
        <v>0</v>
      </c>
      <c r="U59" s="203">
        <v>234.74</v>
      </c>
      <c r="V59" s="203">
        <v>3.49</v>
      </c>
      <c r="W59" s="203">
        <v>10.99</v>
      </c>
      <c r="X59" s="203">
        <v>36.090000000000003</v>
      </c>
      <c r="Y59" s="203">
        <v>0</v>
      </c>
      <c r="Z59" s="203">
        <v>28.9</v>
      </c>
      <c r="AA59" s="203">
        <v>22.07</v>
      </c>
      <c r="AB59" s="203">
        <v>0</v>
      </c>
      <c r="AC59" s="203">
        <v>14.5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12.77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49.89</v>
      </c>
      <c r="L60" s="203">
        <v>62.86</v>
      </c>
      <c r="M60" s="203">
        <v>0</v>
      </c>
      <c r="N60" s="203">
        <v>28.9</v>
      </c>
      <c r="O60" s="203">
        <v>48.53</v>
      </c>
      <c r="P60" s="203">
        <v>58.72</v>
      </c>
      <c r="Q60" s="203">
        <v>5.34</v>
      </c>
      <c r="R60" s="203">
        <v>10.37</v>
      </c>
      <c r="S60" s="203">
        <v>6.45</v>
      </c>
      <c r="T60" s="203">
        <v>0</v>
      </c>
      <c r="U60" s="203">
        <v>234.74</v>
      </c>
      <c r="V60" s="203">
        <v>3.49</v>
      </c>
      <c r="W60" s="203">
        <v>10.99</v>
      </c>
      <c r="X60" s="203">
        <v>36.090000000000003</v>
      </c>
      <c r="Y60" s="203">
        <v>0</v>
      </c>
      <c r="Z60" s="203">
        <v>28.9</v>
      </c>
      <c r="AA60" s="203">
        <v>22.07</v>
      </c>
      <c r="AB60" s="203">
        <v>0</v>
      </c>
      <c r="AC60" s="203">
        <v>14.5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12.77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49.89</v>
      </c>
      <c r="L61" s="203">
        <v>62.85</v>
      </c>
      <c r="M61" s="203">
        <v>0</v>
      </c>
      <c r="N61" s="203">
        <v>28.9</v>
      </c>
      <c r="O61" s="203">
        <v>48.53</v>
      </c>
      <c r="P61" s="203">
        <v>58.72</v>
      </c>
      <c r="Q61" s="203">
        <v>5.34</v>
      </c>
      <c r="R61" s="203">
        <v>10.37</v>
      </c>
      <c r="S61" s="203">
        <v>6.45</v>
      </c>
      <c r="T61" s="203">
        <v>0</v>
      </c>
      <c r="U61" s="203">
        <v>234.74</v>
      </c>
      <c r="V61" s="203">
        <v>3.49</v>
      </c>
      <c r="W61" s="203">
        <v>10.99</v>
      </c>
      <c r="X61" s="203">
        <v>36.090000000000003</v>
      </c>
      <c r="Y61" s="203">
        <v>0</v>
      </c>
      <c r="Z61" s="203">
        <v>68.09</v>
      </c>
      <c r="AA61" s="203">
        <v>22.07</v>
      </c>
      <c r="AB61" s="203">
        <v>0</v>
      </c>
      <c r="AC61" s="203">
        <v>14.5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12.24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49.89</v>
      </c>
      <c r="L62" s="203">
        <v>62.85</v>
      </c>
      <c r="M62" s="203">
        <v>0</v>
      </c>
      <c r="N62" s="203">
        <v>28.9</v>
      </c>
      <c r="O62" s="203">
        <v>48.53</v>
      </c>
      <c r="P62" s="203">
        <v>58.72</v>
      </c>
      <c r="Q62" s="203">
        <v>5.34</v>
      </c>
      <c r="R62" s="203">
        <v>10.37</v>
      </c>
      <c r="S62" s="203">
        <v>6.45</v>
      </c>
      <c r="T62" s="203">
        <v>0</v>
      </c>
      <c r="U62" s="203">
        <v>234.74</v>
      </c>
      <c r="V62" s="203">
        <v>3.49</v>
      </c>
      <c r="W62" s="203">
        <v>10.99</v>
      </c>
      <c r="X62" s="203">
        <v>36.090000000000003</v>
      </c>
      <c r="Y62" s="203">
        <v>0</v>
      </c>
      <c r="Z62" s="203">
        <v>68.09</v>
      </c>
      <c r="AA62" s="203">
        <v>22.07</v>
      </c>
      <c r="AB62" s="203">
        <v>0</v>
      </c>
      <c r="AC62" s="203">
        <v>14.09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12.77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49.89</v>
      </c>
      <c r="L63" s="203">
        <v>62.85</v>
      </c>
      <c r="M63" s="203">
        <v>0</v>
      </c>
      <c r="N63" s="203">
        <v>28.9</v>
      </c>
      <c r="O63" s="203">
        <v>48.53</v>
      </c>
      <c r="P63" s="203">
        <v>58.72</v>
      </c>
      <c r="Q63" s="203">
        <v>5.34</v>
      </c>
      <c r="R63" s="203">
        <v>10.37</v>
      </c>
      <c r="S63" s="203">
        <v>6.45</v>
      </c>
      <c r="T63" s="203">
        <v>0</v>
      </c>
      <c r="U63" s="203">
        <v>234.74</v>
      </c>
      <c r="V63" s="203">
        <v>3.15</v>
      </c>
      <c r="W63" s="203">
        <v>10.99</v>
      </c>
      <c r="X63" s="203">
        <v>36.090000000000003</v>
      </c>
      <c r="Y63" s="203">
        <v>0</v>
      </c>
      <c r="Z63" s="203">
        <v>68.09</v>
      </c>
      <c r="AA63" s="203">
        <v>22.07</v>
      </c>
      <c r="AB63" s="203">
        <v>0</v>
      </c>
      <c r="AC63" s="203">
        <v>6.72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4.6900000000000004</v>
      </c>
      <c r="AJ63" s="203">
        <v>0</v>
      </c>
      <c r="AK63" s="203">
        <v>77.349999999999994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49.89</v>
      </c>
      <c r="L64" s="203">
        <v>62.86</v>
      </c>
      <c r="M64" s="203">
        <v>0</v>
      </c>
      <c r="N64" s="203">
        <v>28.9</v>
      </c>
      <c r="O64" s="203">
        <v>48.53</v>
      </c>
      <c r="P64" s="203">
        <v>58.72</v>
      </c>
      <c r="Q64" s="203">
        <v>5.34</v>
      </c>
      <c r="R64" s="203">
        <v>10.37</v>
      </c>
      <c r="S64" s="203">
        <v>6.45</v>
      </c>
      <c r="T64" s="203">
        <v>0</v>
      </c>
      <c r="U64" s="203">
        <v>234.74</v>
      </c>
      <c r="V64" s="203">
        <v>3.15</v>
      </c>
      <c r="W64" s="203">
        <v>10.99</v>
      </c>
      <c r="X64" s="203">
        <v>36.090000000000003</v>
      </c>
      <c r="Y64" s="203">
        <v>0</v>
      </c>
      <c r="Z64" s="203">
        <v>68.09</v>
      </c>
      <c r="AA64" s="203">
        <v>22.07</v>
      </c>
      <c r="AB64" s="203">
        <v>0</v>
      </c>
      <c r="AC64" s="203">
        <v>6.72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4.6900000000000004</v>
      </c>
      <c r="AJ64" s="203">
        <v>0</v>
      </c>
      <c r="AK64" s="203">
        <v>77.349999999999994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49.89</v>
      </c>
      <c r="L65" s="203">
        <v>62.86</v>
      </c>
      <c r="M65" s="203">
        <v>0</v>
      </c>
      <c r="N65" s="203">
        <v>28.9</v>
      </c>
      <c r="O65" s="203">
        <v>48.53</v>
      </c>
      <c r="P65" s="203">
        <v>58.72</v>
      </c>
      <c r="Q65" s="203">
        <v>5.34</v>
      </c>
      <c r="R65" s="203">
        <v>10.37</v>
      </c>
      <c r="S65" s="203">
        <v>6.45</v>
      </c>
      <c r="T65" s="203">
        <v>0</v>
      </c>
      <c r="U65" s="203">
        <v>234.74</v>
      </c>
      <c r="V65" s="203">
        <v>3.15</v>
      </c>
      <c r="W65" s="203">
        <v>10.99</v>
      </c>
      <c r="X65" s="203">
        <v>36.090000000000003</v>
      </c>
      <c r="Y65" s="203">
        <v>0</v>
      </c>
      <c r="Z65" s="203">
        <v>68.09</v>
      </c>
      <c r="AA65" s="203">
        <v>22.07</v>
      </c>
      <c r="AB65" s="203">
        <v>0</v>
      </c>
      <c r="AC65" s="203">
        <v>14.09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12.77</v>
      </c>
      <c r="AJ65" s="203">
        <v>0</v>
      </c>
      <c r="AK65" s="203">
        <v>77.349999999999994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49.89</v>
      </c>
      <c r="L66" s="203">
        <v>62.85</v>
      </c>
      <c r="M66" s="203">
        <v>0</v>
      </c>
      <c r="N66" s="203">
        <v>28.9</v>
      </c>
      <c r="O66" s="203">
        <v>48.53</v>
      </c>
      <c r="P66" s="203">
        <v>58.72</v>
      </c>
      <c r="Q66" s="203">
        <v>5.34</v>
      </c>
      <c r="R66" s="203">
        <v>10.37</v>
      </c>
      <c r="S66" s="203">
        <v>6.45</v>
      </c>
      <c r="T66" s="203">
        <v>0</v>
      </c>
      <c r="U66" s="203">
        <v>234.74</v>
      </c>
      <c r="V66" s="203">
        <v>3.15</v>
      </c>
      <c r="W66" s="203">
        <v>10.99</v>
      </c>
      <c r="X66" s="203">
        <v>36.090000000000003</v>
      </c>
      <c r="Y66" s="203">
        <v>0</v>
      </c>
      <c r="Z66" s="203">
        <v>68.09</v>
      </c>
      <c r="AA66" s="203">
        <v>22.07</v>
      </c>
      <c r="AB66" s="203">
        <v>0</v>
      </c>
      <c r="AC66" s="203">
        <v>14.09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12.77</v>
      </c>
      <c r="AJ66" s="203">
        <v>0</v>
      </c>
      <c r="AK66" s="203">
        <v>77.349999999999994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49.89</v>
      </c>
      <c r="L67" s="203">
        <v>62.86</v>
      </c>
      <c r="M67" s="203">
        <v>0</v>
      </c>
      <c r="N67" s="203">
        <v>28.9</v>
      </c>
      <c r="O67" s="203">
        <v>48.53</v>
      </c>
      <c r="P67" s="203">
        <v>58.72</v>
      </c>
      <c r="Q67" s="203">
        <v>2.67</v>
      </c>
      <c r="R67" s="203">
        <v>10.37</v>
      </c>
      <c r="S67" s="203">
        <v>6.45</v>
      </c>
      <c r="T67" s="203">
        <v>0</v>
      </c>
      <c r="U67" s="203">
        <v>234.74</v>
      </c>
      <c r="V67" s="203">
        <v>3.15</v>
      </c>
      <c r="W67" s="203">
        <v>10.99</v>
      </c>
      <c r="X67" s="203">
        <v>36.090000000000003</v>
      </c>
      <c r="Y67" s="203">
        <v>0</v>
      </c>
      <c r="Z67" s="203">
        <v>68.09</v>
      </c>
      <c r="AA67" s="203">
        <v>22.07</v>
      </c>
      <c r="AB67" s="203">
        <v>0</v>
      </c>
      <c r="AC67" s="203">
        <v>14.09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12.24</v>
      </c>
      <c r="AJ67" s="203">
        <v>0</v>
      </c>
      <c r="AK67" s="203">
        <v>77.349999999999994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49.89</v>
      </c>
      <c r="L68" s="203">
        <v>62.86</v>
      </c>
      <c r="M68" s="203">
        <v>0</v>
      </c>
      <c r="N68" s="203">
        <v>28.9</v>
      </c>
      <c r="O68" s="203">
        <v>48.53</v>
      </c>
      <c r="P68" s="203">
        <v>58.72</v>
      </c>
      <c r="Q68" s="203">
        <v>2.67</v>
      </c>
      <c r="R68" s="203">
        <v>10.37</v>
      </c>
      <c r="S68" s="203">
        <v>6.45</v>
      </c>
      <c r="T68" s="203">
        <v>0</v>
      </c>
      <c r="U68" s="203">
        <v>234.74</v>
      </c>
      <c r="V68" s="203">
        <v>3.15</v>
      </c>
      <c r="W68" s="203">
        <v>10.99</v>
      </c>
      <c r="X68" s="203">
        <v>36.090000000000003</v>
      </c>
      <c r="Y68" s="203">
        <v>0</v>
      </c>
      <c r="Z68" s="203">
        <v>68.09</v>
      </c>
      <c r="AA68" s="203">
        <v>22.07</v>
      </c>
      <c r="AB68" s="203">
        <v>0</v>
      </c>
      <c r="AC68" s="203">
        <v>14.09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12.77</v>
      </c>
      <c r="AJ68" s="203">
        <v>0</v>
      </c>
      <c r="AK68" s="203">
        <v>77.349999999999994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49.89</v>
      </c>
      <c r="L69" s="203">
        <v>62.85</v>
      </c>
      <c r="M69" s="203">
        <v>0</v>
      </c>
      <c r="N69" s="203">
        <v>28.9</v>
      </c>
      <c r="O69" s="203">
        <v>48.53</v>
      </c>
      <c r="P69" s="203">
        <v>58.72</v>
      </c>
      <c r="Q69" s="203">
        <v>2.67</v>
      </c>
      <c r="R69" s="203">
        <v>10.37</v>
      </c>
      <c r="S69" s="203">
        <v>6.45</v>
      </c>
      <c r="T69" s="203">
        <v>0</v>
      </c>
      <c r="U69" s="203">
        <v>234.74</v>
      </c>
      <c r="V69" s="203">
        <v>3.15</v>
      </c>
      <c r="W69" s="203">
        <v>10.99</v>
      </c>
      <c r="X69" s="203">
        <v>36.090000000000003</v>
      </c>
      <c r="Y69" s="203">
        <v>0</v>
      </c>
      <c r="Z69" s="203">
        <v>68.09</v>
      </c>
      <c r="AA69" s="203">
        <v>22.07</v>
      </c>
      <c r="AB69" s="203">
        <v>0</v>
      </c>
      <c r="AC69" s="203">
        <v>14.09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12.77</v>
      </c>
      <c r="AJ69" s="203">
        <v>0</v>
      </c>
      <c r="AK69" s="203">
        <v>77.349999999999994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49.89</v>
      </c>
      <c r="L70" s="203">
        <v>62.86</v>
      </c>
      <c r="M70" s="203">
        <v>0</v>
      </c>
      <c r="N70" s="203">
        <v>28.9</v>
      </c>
      <c r="O70" s="203">
        <v>48.53</v>
      </c>
      <c r="P70" s="203">
        <v>58.72</v>
      </c>
      <c r="Q70" s="203">
        <v>2.67</v>
      </c>
      <c r="R70" s="203">
        <v>10.37</v>
      </c>
      <c r="S70" s="203">
        <v>6.45</v>
      </c>
      <c r="T70" s="203">
        <v>0</v>
      </c>
      <c r="U70" s="203">
        <v>234.74</v>
      </c>
      <c r="V70" s="203">
        <v>3.15</v>
      </c>
      <c r="W70" s="203">
        <v>10.99</v>
      </c>
      <c r="X70" s="203">
        <v>36.090000000000003</v>
      </c>
      <c r="Y70" s="203">
        <v>0</v>
      </c>
      <c r="Z70" s="203">
        <v>68.09</v>
      </c>
      <c r="AA70" s="203">
        <v>22.07</v>
      </c>
      <c r="AB70" s="203">
        <v>0</v>
      </c>
      <c r="AC70" s="203">
        <v>14.09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12.77</v>
      </c>
      <c r="AJ70" s="203">
        <v>0</v>
      </c>
      <c r="AK70" s="203">
        <v>77.349999999999994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49.89</v>
      </c>
      <c r="L71" s="203">
        <v>62.85</v>
      </c>
      <c r="M71" s="203">
        <v>0</v>
      </c>
      <c r="N71" s="203">
        <v>28.9</v>
      </c>
      <c r="O71" s="203">
        <v>48.53</v>
      </c>
      <c r="P71" s="203">
        <v>58.72</v>
      </c>
      <c r="Q71" s="203">
        <v>2.67</v>
      </c>
      <c r="R71" s="203">
        <v>10.37</v>
      </c>
      <c r="S71" s="203">
        <v>6.45</v>
      </c>
      <c r="T71" s="203">
        <v>0</v>
      </c>
      <c r="U71" s="203">
        <v>234.74</v>
      </c>
      <c r="V71" s="203">
        <v>3.15</v>
      </c>
      <c r="W71" s="203">
        <v>10.99</v>
      </c>
      <c r="X71" s="203">
        <v>36.090000000000003</v>
      </c>
      <c r="Y71" s="203">
        <v>0</v>
      </c>
      <c r="Z71" s="203">
        <v>68.09</v>
      </c>
      <c r="AA71" s="203">
        <v>22.07</v>
      </c>
      <c r="AB71" s="203">
        <v>0</v>
      </c>
      <c r="AC71" s="203">
        <v>14.09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12.77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49.89</v>
      </c>
      <c r="L72" s="203">
        <v>62.85</v>
      </c>
      <c r="M72" s="203">
        <v>0</v>
      </c>
      <c r="N72" s="203">
        <v>28.9</v>
      </c>
      <c r="O72" s="203">
        <v>48.53</v>
      </c>
      <c r="P72" s="203">
        <v>58.72</v>
      </c>
      <c r="Q72" s="203">
        <v>2.67</v>
      </c>
      <c r="R72" s="203">
        <v>10.37</v>
      </c>
      <c r="S72" s="203">
        <v>6.45</v>
      </c>
      <c r="T72" s="203">
        <v>0</v>
      </c>
      <c r="U72" s="203">
        <v>234.74</v>
      </c>
      <c r="V72" s="203">
        <v>3.15</v>
      </c>
      <c r="W72" s="203">
        <v>10.99</v>
      </c>
      <c r="X72" s="203">
        <v>36.090000000000003</v>
      </c>
      <c r="Y72" s="203">
        <v>0</v>
      </c>
      <c r="Z72" s="203">
        <v>68.09</v>
      </c>
      <c r="AA72" s="203">
        <v>22.07</v>
      </c>
      <c r="AB72" s="203">
        <v>0</v>
      </c>
      <c r="AC72" s="203">
        <v>14.5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12.77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25.88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49.89</v>
      </c>
      <c r="L73" s="203">
        <v>62.85</v>
      </c>
      <c r="M73" s="203">
        <v>0</v>
      </c>
      <c r="N73" s="203">
        <v>28.9</v>
      </c>
      <c r="O73" s="203">
        <v>48.53</v>
      </c>
      <c r="P73" s="203">
        <v>58.72</v>
      </c>
      <c r="Q73" s="203">
        <v>2.67</v>
      </c>
      <c r="R73" s="203">
        <v>10.37</v>
      </c>
      <c r="S73" s="203">
        <v>6.45</v>
      </c>
      <c r="T73" s="203">
        <v>0</v>
      </c>
      <c r="U73" s="203">
        <v>234.74</v>
      </c>
      <c r="V73" s="203">
        <v>3.15</v>
      </c>
      <c r="W73" s="203">
        <v>10.99</v>
      </c>
      <c r="X73" s="203">
        <v>36.090000000000003</v>
      </c>
      <c r="Y73" s="203">
        <v>0</v>
      </c>
      <c r="Z73" s="203">
        <v>68.09</v>
      </c>
      <c r="AA73" s="203">
        <v>22.07</v>
      </c>
      <c r="AB73" s="203">
        <v>0</v>
      </c>
      <c r="AC73" s="203">
        <v>14.5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12.24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16.57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49.89</v>
      </c>
      <c r="L74" s="203">
        <v>62.85</v>
      </c>
      <c r="M74" s="203">
        <v>0</v>
      </c>
      <c r="N74" s="203">
        <v>28.9</v>
      </c>
      <c r="O74" s="203">
        <v>48.53</v>
      </c>
      <c r="P74" s="203">
        <v>58.72</v>
      </c>
      <c r="Q74" s="203">
        <v>2.67</v>
      </c>
      <c r="R74" s="203">
        <v>10.37</v>
      </c>
      <c r="S74" s="203">
        <v>6.45</v>
      </c>
      <c r="T74" s="203">
        <v>0</v>
      </c>
      <c r="U74" s="203">
        <v>234.74</v>
      </c>
      <c r="V74" s="203">
        <v>3.15</v>
      </c>
      <c r="W74" s="203">
        <v>10.99</v>
      </c>
      <c r="X74" s="203">
        <v>36.090000000000003</v>
      </c>
      <c r="Y74" s="203">
        <v>0</v>
      </c>
      <c r="Z74" s="203">
        <v>68.09</v>
      </c>
      <c r="AA74" s="203">
        <v>22.07</v>
      </c>
      <c r="AB74" s="203">
        <v>0</v>
      </c>
      <c r="AC74" s="203">
        <v>14.5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12.77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9.94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49.89</v>
      </c>
      <c r="L75" s="203">
        <v>62.85</v>
      </c>
      <c r="M75" s="203">
        <v>0</v>
      </c>
      <c r="N75" s="203">
        <v>28.9</v>
      </c>
      <c r="O75" s="203">
        <v>48.53</v>
      </c>
      <c r="P75" s="203">
        <v>58.72</v>
      </c>
      <c r="Q75" s="203">
        <v>2.67</v>
      </c>
      <c r="R75" s="203">
        <v>10.37</v>
      </c>
      <c r="S75" s="203">
        <v>6.45</v>
      </c>
      <c r="T75" s="203">
        <v>0</v>
      </c>
      <c r="U75" s="203">
        <v>234.74</v>
      </c>
      <c r="V75" s="203">
        <v>3.15</v>
      </c>
      <c r="W75" s="203">
        <v>10.99</v>
      </c>
      <c r="X75" s="203">
        <v>36.090000000000003</v>
      </c>
      <c r="Y75" s="203">
        <v>0</v>
      </c>
      <c r="Z75" s="203">
        <v>68.09</v>
      </c>
      <c r="AA75" s="203">
        <v>22.07</v>
      </c>
      <c r="AB75" s="203">
        <v>0</v>
      </c>
      <c r="AC75" s="203">
        <v>14.5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13.62</v>
      </c>
      <c r="AJ75" s="203">
        <v>0</v>
      </c>
      <c r="AK75" s="203">
        <v>93.16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49.89</v>
      </c>
      <c r="L76" s="203">
        <v>62.85</v>
      </c>
      <c r="M76" s="203">
        <v>0</v>
      </c>
      <c r="N76" s="203">
        <v>28.9</v>
      </c>
      <c r="O76" s="203">
        <v>48.53</v>
      </c>
      <c r="P76" s="203">
        <v>58.72</v>
      </c>
      <c r="Q76" s="203">
        <v>2.67</v>
      </c>
      <c r="R76" s="203">
        <v>10.37</v>
      </c>
      <c r="S76" s="203">
        <v>6.45</v>
      </c>
      <c r="T76" s="203">
        <v>0</v>
      </c>
      <c r="U76" s="203">
        <v>234.74</v>
      </c>
      <c r="V76" s="203">
        <v>3.15</v>
      </c>
      <c r="W76" s="203">
        <v>10.99</v>
      </c>
      <c r="X76" s="203">
        <v>36.090000000000003</v>
      </c>
      <c r="Y76" s="203">
        <v>0</v>
      </c>
      <c r="Z76" s="203">
        <v>68.09</v>
      </c>
      <c r="AA76" s="203">
        <v>22.07</v>
      </c>
      <c r="AB76" s="203">
        <v>0</v>
      </c>
      <c r="AC76" s="203">
        <v>14.5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13.62</v>
      </c>
      <c r="AJ76" s="203">
        <v>0</v>
      </c>
      <c r="AK76" s="203">
        <v>93.16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49.89</v>
      </c>
      <c r="L77" s="203">
        <v>62.86</v>
      </c>
      <c r="M77" s="203">
        <v>0</v>
      </c>
      <c r="N77" s="203">
        <v>28.9</v>
      </c>
      <c r="O77" s="203">
        <v>48.53</v>
      </c>
      <c r="P77" s="203">
        <v>58.72</v>
      </c>
      <c r="Q77" s="203">
        <v>2.67</v>
      </c>
      <c r="R77" s="203">
        <v>10.37</v>
      </c>
      <c r="S77" s="203">
        <v>6.45</v>
      </c>
      <c r="T77" s="203">
        <v>0</v>
      </c>
      <c r="U77" s="203">
        <v>234.74</v>
      </c>
      <c r="V77" s="203">
        <v>3.15</v>
      </c>
      <c r="W77" s="203">
        <v>10.99</v>
      </c>
      <c r="X77" s="203">
        <v>36.090000000000003</v>
      </c>
      <c r="Y77" s="203">
        <v>0</v>
      </c>
      <c r="Z77" s="203">
        <v>68.09</v>
      </c>
      <c r="AA77" s="203">
        <v>22.07</v>
      </c>
      <c r="AB77" s="203">
        <v>0</v>
      </c>
      <c r="AC77" s="203">
        <v>14.5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13.62</v>
      </c>
      <c r="AJ77" s="203">
        <v>0</v>
      </c>
      <c r="AK77" s="203">
        <v>93.16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49.89</v>
      </c>
      <c r="L78" s="203">
        <v>62.86</v>
      </c>
      <c r="M78" s="203">
        <v>0</v>
      </c>
      <c r="N78" s="203">
        <v>28.9</v>
      </c>
      <c r="O78" s="203">
        <v>48.53</v>
      </c>
      <c r="P78" s="203">
        <v>58.72</v>
      </c>
      <c r="Q78" s="203">
        <v>2.67</v>
      </c>
      <c r="R78" s="203">
        <v>10.37</v>
      </c>
      <c r="S78" s="203">
        <v>6.45</v>
      </c>
      <c r="T78" s="203">
        <v>0</v>
      </c>
      <c r="U78" s="203">
        <v>234.74</v>
      </c>
      <c r="V78" s="203">
        <v>3.15</v>
      </c>
      <c r="W78" s="203">
        <v>10.99</v>
      </c>
      <c r="X78" s="203">
        <v>36.090000000000003</v>
      </c>
      <c r="Y78" s="203">
        <v>0</v>
      </c>
      <c r="Z78" s="203">
        <v>68.09</v>
      </c>
      <c r="AA78" s="203">
        <v>22.07</v>
      </c>
      <c r="AB78" s="203">
        <v>0</v>
      </c>
      <c r="AC78" s="203">
        <v>14.5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13.62</v>
      </c>
      <c r="AJ78" s="203">
        <v>0</v>
      </c>
      <c r="AK78" s="203">
        <v>93.16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49.89</v>
      </c>
      <c r="L79" s="203">
        <v>62.86</v>
      </c>
      <c r="M79" s="203">
        <v>0</v>
      </c>
      <c r="N79" s="203">
        <v>28.9</v>
      </c>
      <c r="O79" s="203">
        <v>48.53</v>
      </c>
      <c r="P79" s="203">
        <v>58.72</v>
      </c>
      <c r="Q79" s="203">
        <v>2.67</v>
      </c>
      <c r="R79" s="203">
        <v>10.37</v>
      </c>
      <c r="S79" s="203">
        <v>6.45</v>
      </c>
      <c r="T79" s="203">
        <v>0</v>
      </c>
      <c r="U79" s="203">
        <v>234.74</v>
      </c>
      <c r="V79" s="203">
        <v>3.15</v>
      </c>
      <c r="W79" s="203">
        <v>10.99</v>
      </c>
      <c r="X79" s="203">
        <v>36.090000000000003</v>
      </c>
      <c r="Y79" s="203">
        <v>0</v>
      </c>
      <c r="Z79" s="203">
        <v>68.09</v>
      </c>
      <c r="AA79" s="203">
        <v>22.07</v>
      </c>
      <c r="AB79" s="203">
        <v>0</v>
      </c>
      <c r="AC79" s="203">
        <v>14.5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13.06</v>
      </c>
      <c r="AJ79" s="203">
        <v>0</v>
      </c>
      <c r="AK79" s="203">
        <v>93.16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49.89</v>
      </c>
      <c r="L80" s="203">
        <v>62.86</v>
      </c>
      <c r="M80" s="203">
        <v>0</v>
      </c>
      <c r="N80" s="203">
        <v>28.9</v>
      </c>
      <c r="O80" s="203">
        <v>48.53</v>
      </c>
      <c r="P80" s="203">
        <v>58.72</v>
      </c>
      <c r="Q80" s="203">
        <v>2.67</v>
      </c>
      <c r="R80" s="203">
        <v>10.37</v>
      </c>
      <c r="S80" s="203">
        <v>6.45</v>
      </c>
      <c r="T80" s="203">
        <v>0</v>
      </c>
      <c r="U80" s="203">
        <v>234.74</v>
      </c>
      <c r="V80" s="203">
        <v>3.15</v>
      </c>
      <c r="W80" s="203">
        <v>10.99</v>
      </c>
      <c r="X80" s="203">
        <v>36.090000000000003</v>
      </c>
      <c r="Y80" s="203">
        <v>0</v>
      </c>
      <c r="Z80" s="203">
        <v>68.09</v>
      </c>
      <c r="AA80" s="203">
        <v>22.07</v>
      </c>
      <c r="AB80" s="203">
        <v>0</v>
      </c>
      <c r="AC80" s="203">
        <v>14.5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14.47</v>
      </c>
      <c r="AJ80" s="203">
        <v>0</v>
      </c>
      <c r="AK80" s="203">
        <v>93.16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49.89</v>
      </c>
      <c r="L81" s="203">
        <v>62.86</v>
      </c>
      <c r="M81" s="203">
        <v>0</v>
      </c>
      <c r="N81" s="203">
        <v>28.9</v>
      </c>
      <c r="O81" s="203">
        <v>48.53</v>
      </c>
      <c r="P81" s="203">
        <v>58.72</v>
      </c>
      <c r="Q81" s="203">
        <v>2.67</v>
      </c>
      <c r="R81" s="203">
        <v>10.37</v>
      </c>
      <c r="S81" s="203">
        <v>6.45</v>
      </c>
      <c r="T81" s="203">
        <v>0</v>
      </c>
      <c r="U81" s="203">
        <v>234.74</v>
      </c>
      <c r="V81" s="203">
        <v>3.15</v>
      </c>
      <c r="W81" s="203">
        <v>10.99</v>
      </c>
      <c r="X81" s="203">
        <v>36.090000000000003</v>
      </c>
      <c r="Y81" s="203">
        <v>0</v>
      </c>
      <c r="Z81" s="203">
        <v>68.09</v>
      </c>
      <c r="AA81" s="203">
        <v>22.07</v>
      </c>
      <c r="AB81" s="203">
        <v>0</v>
      </c>
      <c r="AC81" s="203">
        <v>14.5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14.47</v>
      </c>
      <c r="AJ81" s="203">
        <v>0</v>
      </c>
      <c r="AK81" s="203">
        <v>93.16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49.89</v>
      </c>
      <c r="L82" s="203">
        <v>62.86</v>
      </c>
      <c r="M82" s="203">
        <v>0</v>
      </c>
      <c r="N82" s="203">
        <v>28.9</v>
      </c>
      <c r="O82" s="203">
        <v>48.53</v>
      </c>
      <c r="P82" s="203">
        <v>58.72</v>
      </c>
      <c r="Q82" s="203">
        <v>2.67</v>
      </c>
      <c r="R82" s="203">
        <v>10.37</v>
      </c>
      <c r="S82" s="203">
        <v>6.45</v>
      </c>
      <c r="T82" s="203">
        <v>0</v>
      </c>
      <c r="U82" s="203">
        <v>234.74</v>
      </c>
      <c r="V82" s="203">
        <v>3.15</v>
      </c>
      <c r="W82" s="203">
        <v>10.99</v>
      </c>
      <c r="X82" s="203">
        <v>36.090000000000003</v>
      </c>
      <c r="Y82" s="203">
        <v>0</v>
      </c>
      <c r="Z82" s="203">
        <v>68.09</v>
      </c>
      <c r="AA82" s="203">
        <v>22.07</v>
      </c>
      <c r="AB82" s="203">
        <v>0</v>
      </c>
      <c r="AC82" s="203">
        <v>14.5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14.47</v>
      </c>
      <c r="AJ82" s="203">
        <v>0</v>
      </c>
      <c r="AK82" s="203">
        <v>93.16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49.89</v>
      </c>
      <c r="L83" s="203">
        <v>62.86</v>
      </c>
      <c r="M83" s="203">
        <v>0</v>
      </c>
      <c r="N83" s="203">
        <v>28.9</v>
      </c>
      <c r="O83" s="203">
        <v>48.53</v>
      </c>
      <c r="P83" s="203">
        <v>58.72</v>
      </c>
      <c r="Q83" s="203">
        <v>2.67</v>
      </c>
      <c r="R83" s="203">
        <v>10.37</v>
      </c>
      <c r="S83" s="203">
        <v>6.45</v>
      </c>
      <c r="T83" s="203">
        <v>0</v>
      </c>
      <c r="U83" s="203">
        <v>234.74</v>
      </c>
      <c r="V83" s="203">
        <v>3.15</v>
      </c>
      <c r="W83" s="203">
        <v>10.99</v>
      </c>
      <c r="X83" s="203">
        <v>36.090000000000003</v>
      </c>
      <c r="Y83" s="203">
        <v>0</v>
      </c>
      <c r="Z83" s="203">
        <v>68.09</v>
      </c>
      <c r="AA83" s="203">
        <v>22.07</v>
      </c>
      <c r="AB83" s="203">
        <v>0</v>
      </c>
      <c r="AC83" s="203">
        <v>14.91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14.47</v>
      </c>
      <c r="AJ83" s="203">
        <v>0</v>
      </c>
      <c r="AK83" s="203">
        <v>77.349999999999994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49.89</v>
      </c>
      <c r="L84" s="203">
        <v>62.86</v>
      </c>
      <c r="M84" s="203">
        <v>0</v>
      </c>
      <c r="N84" s="203">
        <v>28.9</v>
      </c>
      <c r="O84" s="203">
        <v>48.53</v>
      </c>
      <c r="P84" s="203">
        <v>58.72</v>
      </c>
      <c r="Q84" s="203">
        <v>2.67</v>
      </c>
      <c r="R84" s="203">
        <v>10.37</v>
      </c>
      <c r="S84" s="203">
        <v>6.45</v>
      </c>
      <c r="T84" s="203">
        <v>0</v>
      </c>
      <c r="U84" s="203">
        <v>234.74</v>
      </c>
      <c r="V84" s="203">
        <v>3.15</v>
      </c>
      <c r="W84" s="203">
        <v>10.99</v>
      </c>
      <c r="X84" s="203">
        <v>36.090000000000003</v>
      </c>
      <c r="Y84" s="203">
        <v>0</v>
      </c>
      <c r="Z84" s="203">
        <v>68.09</v>
      </c>
      <c r="AA84" s="203">
        <v>22.07</v>
      </c>
      <c r="AB84" s="203">
        <v>0</v>
      </c>
      <c r="AC84" s="203">
        <v>14.91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14.47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49.89</v>
      </c>
      <c r="L85" s="203">
        <v>62.86</v>
      </c>
      <c r="M85" s="203">
        <v>0</v>
      </c>
      <c r="N85" s="203">
        <v>28.9</v>
      </c>
      <c r="O85" s="203">
        <v>48.53</v>
      </c>
      <c r="P85" s="203">
        <v>58.72</v>
      </c>
      <c r="Q85" s="203">
        <v>2.67</v>
      </c>
      <c r="R85" s="203">
        <v>10.37</v>
      </c>
      <c r="S85" s="203">
        <v>6.45</v>
      </c>
      <c r="T85" s="203">
        <v>0</v>
      </c>
      <c r="U85" s="203">
        <v>234.74</v>
      </c>
      <c r="V85" s="203">
        <v>3.15</v>
      </c>
      <c r="W85" s="203">
        <v>10.99</v>
      </c>
      <c r="X85" s="203">
        <v>36.090000000000003</v>
      </c>
      <c r="Y85" s="203">
        <v>0</v>
      </c>
      <c r="Z85" s="203">
        <v>68.09</v>
      </c>
      <c r="AA85" s="203">
        <v>22.07</v>
      </c>
      <c r="AB85" s="203">
        <v>0</v>
      </c>
      <c r="AC85" s="203">
        <v>14.91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13.88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49.89</v>
      </c>
      <c r="L86" s="203">
        <v>62.86</v>
      </c>
      <c r="M86" s="203">
        <v>0</v>
      </c>
      <c r="N86" s="203">
        <v>28.9</v>
      </c>
      <c r="O86" s="203">
        <v>48.53</v>
      </c>
      <c r="P86" s="203">
        <v>58.72</v>
      </c>
      <c r="Q86" s="203">
        <v>2.67</v>
      </c>
      <c r="R86" s="203">
        <v>10.37</v>
      </c>
      <c r="S86" s="203">
        <v>6.45</v>
      </c>
      <c r="T86" s="203">
        <v>0</v>
      </c>
      <c r="U86" s="203">
        <v>234.74</v>
      </c>
      <c r="V86" s="203">
        <v>3.15</v>
      </c>
      <c r="W86" s="203">
        <v>10.99</v>
      </c>
      <c r="X86" s="203">
        <v>36.090000000000003</v>
      </c>
      <c r="Y86" s="203">
        <v>0</v>
      </c>
      <c r="Z86" s="203">
        <v>68.09</v>
      </c>
      <c r="AA86" s="203">
        <v>22.07</v>
      </c>
      <c r="AB86" s="203">
        <v>0</v>
      </c>
      <c r="AC86" s="203">
        <v>14.91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14.47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49.89</v>
      </c>
      <c r="L87" s="203">
        <v>62.86</v>
      </c>
      <c r="M87" s="203">
        <v>0</v>
      </c>
      <c r="N87" s="203">
        <v>28.9</v>
      </c>
      <c r="O87" s="203">
        <v>48.53</v>
      </c>
      <c r="P87" s="203">
        <v>58.72</v>
      </c>
      <c r="Q87" s="203">
        <v>2.67</v>
      </c>
      <c r="R87" s="203">
        <v>10.37</v>
      </c>
      <c r="S87" s="203">
        <v>6.45</v>
      </c>
      <c r="T87" s="203">
        <v>0</v>
      </c>
      <c r="U87" s="203">
        <v>234.74</v>
      </c>
      <c r="V87" s="203">
        <v>3.15</v>
      </c>
      <c r="W87" s="203">
        <v>10.99</v>
      </c>
      <c r="X87" s="203">
        <v>36.090000000000003</v>
      </c>
      <c r="Y87" s="203">
        <v>0</v>
      </c>
      <c r="Z87" s="203">
        <v>68.09</v>
      </c>
      <c r="AA87" s="203">
        <v>22.07</v>
      </c>
      <c r="AB87" s="203">
        <v>0</v>
      </c>
      <c r="AC87" s="203">
        <v>14.91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14.89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49.89</v>
      </c>
      <c r="L88" s="203">
        <v>62.86</v>
      </c>
      <c r="M88" s="203">
        <v>0</v>
      </c>
      <c r="N88" s="203">
        <v>28.9</v>
      </c>
      <c r="O88" s="203">
        <v>48.53</v>
      </c>
      <c r="P88" s="203">
        <v>58.72</v>
      </c>
      <c r="Q88" s="203">
        <v>2.67</v>
      </c>
      <c r="R88" s="203">
        <v>10.37</v>
      </c>
      <c r="S88" s="203">
        <v>6.45</v>
      </c>
      <c r="T88" s="203">
        <v>0</v>
      </c>
      <c r="U88" s="203">
        <v>234.74</v>
      </c>
      <c r="V88" s="203">
        <v>3.15</v>
      </c>
      <c r="W88" s="203">
        <v>10.99</v>
      </c>
      <c r="X88" s="203">
        <v>36.090000000000003</v>
      </c>
      <c r="Y88" s="203">
        <v>0</v>
      </c>
      <c r="Z88" s="203">
        <v>68.09</v>
      </c>
      <c r="AA88" s="203">
        <v>22.07</v>
      </c>
      <c r="AB88" s="203">
        <v>0</v>
      </c>
      <c r="AC88" s="203">
        <v>14.91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14.89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49.89</v>
      </c>
      <c r="L89" s="203">
        <v>62.86</v>
      </c>
      <c r="M89" s="203">
        <v>0</v>
      </c>
      <c r="N89" s="203">
        <v>28.9</v>
      </c>
      <c r="O89" s="203">
        <v>48.53</v>
      </c>
      <c r="P89" s="203">
        <v>58.72</v>
      </c>
      <c r="Q89" s="203">
        <v>2.67</v>
      </c>
      <c r="R89" s="203">
        <v>10.37</v>
      </c>
      <c r="S89" s="203">
        <v>6.45</v>
      </c>
      <c r="T89" s="203">
        <v>0</v>
      </c>
      <c r="U89" s="203">
        <v>234.74</v>
      </c>
      <c r="V89" s="203">
        <v>3.15</v>
      </c>
      <c r="W89" s="203">
        <v>10.99</v>
      </c>
      <c r="X89" s="203">
        <v>36.090000000000003</v>
      </c>
      <c r="Y89" s="203">
        <v>0</v>
      </c>
      <c r="Z89" s="203">
        <v>68.09</v>
      </c>
      <c r="AA89" s="203">
        <v>22.07</v>
      </c>
      <c r="AB89" s="203">
        <v>0</v>
      </c>
      <c r="AC89" s="203">
        <v>14.91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14.89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49.89</v>
      </c>
      <c r="L90" s="203">
        <v>62.86</v>
      </c>
      <c r="M90" s="203">
        <v>0</v>
      </c>
      <c r="N90" s="203">
        <v>28.9</v>
      </c>
      <c r="O90" s="203">
        <v>48.53</v>
      </c>
      <c r="P90" s="203">
        <v>58.72</v>
      </c>
      <c r="Q90" s="203">
        <v>2.67</v>
      </c>
      <c r="R90" s="203">
        <v>10.37</v>
      </c>
      <c r="S90" s="203">
        <v>6.45</v>
      </c>
      <c r="T90" s="203">
        <v>0</v>
      </c>
      <c r="U90" s="203">
        <v>234.74</v>
      </c>
      <c r="V90" s="203">
        <v>3.15</v>
      </c>
      <c r="W90" s="203">
        <v>10.99</v>
      </c>
      <c r="X90" s="203">
        <v>36.090000000000003</v>
      </c>
      <c r="Y90" s="203">
        <v>0</v>
      </c>
      <c r="Z90" s="203">
        <v>68.09</v>
      </c>
      <c r="AA90" s="203">
        <v>22.07</v>
      </c>
      <c r="AB90" s="203">
        <v>0</v>
      </c>
      <c r="AC90" s="203">
        <v>14.91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14.89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49.89</v>
      </c>
      <c r="L91" s="203">
        <v>62.86</v>
      </c>
      <c r="M91" s="203">
        <v>0</v>
      </c>
      <c r="N91" s="203">
        <v>28.9</v>
      </c>
      <c r="O91" s="203">
        <v>48.53</v>
      </c>
      <c r="P91" s="203">
        <v>58.72</v>
      </c>
      <c r="Q91" s="203">
        <v>2.67</v>
      </c>
      <c r="R91" s="203">
        <v>10.37</v>
      </c>
      <c r="S91" s="203">
        <v>6.45</v>
      </c>
      <c r="T91" s="203">
        <v>0</v>
      </c>
      <c r="U91" s="203">
        <v>234.74</v>
      </c>
      <c r="V91" s="203">
        <v>3.15</v>
      </c>
      <c r="W91" s="203">
        <v>10.99</v>
      </c>
      <c r="X91" s="203">
        <v>36.090000000000003</v>
      </c>
      <c r="Y91" s="203">
        <v>0</v>
      </c>
      <c r="Z91" s="203">
        <v>68.09</v>
      </c>
      <c r="AA91" s="203">
        <v>22.07</v>
      </c>
      <c r="AB91" s="203">
        <v>0</v>
      </c>
      <c r="AC91" s="203">
        <v>14.91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14.29</v>
      </c>
      <c r="AJ91" s="203">
        <v>0</v>
      </c>
      <c r="AK91" s="203">
        <v>48.78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49.89</v>
      </c>
      <c r="L92" s="203">
        <v>62.86</v>
      </c>
      <c r="M92" s="203">
        <v>0</v>
      </c>
      <c r="N92" s="203">
        <v>28.9</v>
      </c>
      <c r="O92" s="203">
        <v>48.53</v>
      </c>
      <c r="P92" s="203">
        <v>58.72</v>
      </c>
      <c r="Q92" s="203">
        <v>2.67</v>
      </c>
      <c r="R92" s="203">
        <v>10.37</v>
      </c>
      <c r="S92" s="203">
        <v>6.45</v>
      </c>
      <c r="T92" s="203">
        <v>0</v>
      </c>
      <c r="U92" s="203">
        <v>234.74</v>
      </c>
      <c r="V92" s="203">
        <v>3.15</v>
      </c>
      <c r="W92" s="203">
        <v>10.99</v>
      </c>
      <c r="X92" s="203">
        <v>36.090000000000003</v>
      </c>
      <c r="Y92" s="203">
        <v>0</v>
      </c>
      <c r="Z92" s="203">
        <v>68.09</v>
      </c>
      <c r="AA92" s="203">
        <v>22.07</v>
      </c>
      <c r="AB92" s="203">
        <v>0</v>
      </c>
      <c r="AC92" s="203">
        <v>14.91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14.89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49.89</v>
      </c>
      <c r="L93" s="203">
        <v>62.86</v>
      </c>
      <c r="M93" s="203">
        <v>0</v>
      </c>
      <c r="N93" s="203">
        <v>28.9</v>
      </c>
      <c r="O93" s="203">
        <v>48.53</v>
      </c>
      <c r="P93" s="203">
        <v>58.72</v>
      </c>
      <c r="Q93" s="203">
        <v>2.67</v>
      </c>
      <c r="R93" s="203">
        <v>10.37</v>
      </c>
      <c r="S93" s="203">
        <v>6.45</v>
      </c>
      <c r="T93" s="203">
        <v>0</v>
      </c>
      <c r="U93" s="203">
        <v>234.74</v>
      </c>
      <c r="V93" s="203">
        <v>3.15</v>
      </c>
      <c r="W93" s="203">
        <v>10.99</v>
      </c>
      <c r="X93" s="203">
        <v>36.090000000000003</v>
      </c>
      <c r="Y93" s="203">
        <v>0</v>
      </c>
      <c r="Z93" s="203">
        <v>68.09</v>
      </c>
      <c r="AA93" s="203">
        <v>22.07</v>
      </c>
      <c r="AB93" s="203">
        <v>0</v>
      </c>
      <c r="AC93" s="203">
        <v>14.91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14.89</v>
      </c>
      <c r="AJ93" s="203">
        <v>0</v>
      </c>
      <c r="AK93" s="203">
        <v>47.09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49.89</v>
      </c>
      <c r="L94" s="203">
        <v>62.86</v>
      </c>
      <c r="M94" s="203">
        <v>0</v>
      </c>
      <c r="N94" s="203">
        <v>28.9</v>
      </c>
      <c r="O94" s="203">
        <v>48.53</v>
      </c>
      <c r="P94" s="203">
        <v>58.72</v>
      </c>
      <c r="Q94" s="203">
        <v>2.67</v>
      </c>
      <c r="R94" s="203">
        <v>10.37</v>
      </c>
      <c r="S94" s="203">
        <v>6.45</v>
      </c>
      <c r="T94" s="203">
        <v>0</v>
      </c>
      <c r="U94" s="203">
        <v>234.74</v>
      </c>
      <c r="V94" s="203">
        <v>3.15</v>
      </c>
      <c r="W94" s="203">
        <v>10.99</v>
      </c>
      <c r="X94" s="203">
        <v>36.090000000000003</v>
      </c>
      <c r="Y94" s="203">
        <v>0</v>
      </c>
      <c r="Z94" s="203">
        <v>68.09</v>
      </c>
      <c r="AA94" s="203">
        <v>22.07</v>
      </c>
      <c r="AB94" s="203">
        <v>0</v>
      </c>
      <c r="AC94" s="203">
        <v>14.91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14.89</v>
      </c>
      <c r="AJ94" s="203">
        <v>0</v>
      </c>
      <c r="AK94" s="203">
        <v>47.09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49.89</v>
      </c>
      <c r="L95" s="203">
        <v>62.86</v>
      </c>
      <c r="M95" s="203">
        <v>0</v>
      </c>
      <c r="N95" s="203">
        <v>28.9</v>
      </c>
      <c r="O95" s="203">
        <v>48.53</v>
      </c>
      <c r="P95" s="203">
        <v>58.72</v>
      </c>
      <c r="Q95" s="203">
        <v>2.67</v>
      </c>
      <c r="R95" s="203">
        <v>10.37</v>
      </c>
      <c r="S95" s="203">
        <v>6.45</v>
      </c>
      <c r="T95" s="203">
        <v>0</v>
      </c>
      <c r="U95" s="203">
        <v>234.74</v>
      </c>
      <c r="V95" s="203">
        <v>3.15</v>
      </c>
      <c r="W95" s="203">
        <v>10.99</v>
      </c>
      <c r="X95" s="203">
        <v>36.090000000000003</v>
      </c>
      <c r="Y95" s="203">
        <v>0</v>
      </c>
      <c r="Z95" s="203">
        <v>68.09</v>
      </c>
      <c r="AA95" s="203">
        <v>22.07</v>
      </c>
      <c r="AB95" s="203">
        <v>0</v>
      </c>
      <c r="AC95" s="203">
        <v>14.91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14.89</v>
      </c>
      <c r="AJ95" s="203">
        <v>0</v>
      </c>
      <c r="AK95" s="203">
        <v>47.09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49.89</v>
      </c>
      <c r="L96" s="203">
        <v>62.86</v>
      </c>
      <c r="M96" s="203">
        <v>0</v>
      </c>
      <c r="N96" s="203">
        <v>28.9</v>
      </c>
      <c r="O96" s="203">
        <v>48.53</v>
      </c>
      <c r="P96" s="203">
        <v>58.72</v>
      </c>
      <c r="Q96" s="203">
        <v>2.67</v>
      </c>
      <c r="R96" s="203">
        <v>10.37</v>
      </c>
      <c r="S96" s="203">
        <v>6.45</v>
      </c>
      <c r="T96" s="203">
        <v>0</v>
      </c>
      <c r="U96" s="203">
        <v>234.74</v>
      </c>
      <c r="V96" s="203">
        <v>3.15</v>
      </c>
      <c r="W96" s="203">
        <v>10.99</v>
      </c>
      <c r="X96" s="203">
        <v>36.090000000000003</v>
      </c>
      <c r="Y96" s="203">
        <v>0</v>
      </c>
      <c r="Z96" s="203">
        <v>68.09</v>
      </c>
      <c r="AA96" s="203">
        <v>22.07</v>
      </c>
      <c r="AB96" s="203">
        <v>0</v>
      </c>
      <c r="AC96" s="203">
        <v>14.91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14.89</v>
      </c>
      <c r="AJ96" s="203">
        <v>0</v>
      </c>
      <c r="AK96" s="203">
        <v>47.09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49.89</v>
      </c>
      <c r="L97" s="203">
        <v>62.86</v>
      </c>
      <c r="M97" s="203">
        <v>0</v>
      </c>
      <c r="N97" s="203">
        <v>28.9</v>
      </c>
      <c r="O97" s="203">
        <v>48.53</v>
      </c>
      <c r="P97" s="203">
        <v>58.72</v>
      </c>
      <c r="Q97" s="203">
        <v>2.67</v>
      </c>
      <c r="R97" s="203">
        <v>10.37</v>
      </c>
      <c r="S97" s="203">
        <v>6.45</v>
      </c>
      <c r="T97" s="203">
        <v>0</v>
      </c>
      <c r="U97" s="203">
        <v>234.74</v>
      </c>
      <c r="V97" s="203">
        <v>3.15</v>
      </c>
      <c r="W97" s="203">
        <v>10.99</v>
      </c>
      <c r="X97" s="203">
        <v>36.090000000000003</v>
      </c>
      <c r="Y97" s="203">
        <v>0</v>
      </c>
      <c r="Z97" s="203">
        <v>68.09</v>
      </c>
      <c r="AA97" s="203">
        <v>22.07</v>
      </c>
      <c r="AB97" s="203">
        <v>0</v>
      </c>
      <c r="AC97" s="203">
        <v>14.91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14.29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49.89</v>
      </c>
      <c r="L98" s="203">
        <v>62.86</v>
      </c>
      <c r="M98" s="203">
        <v>0</v>
      </c>
      <c r="N98" s="203">
        <v>28.9</v>
      </c>
      <c r="O98" s="203">
        <v>48.53</v>
      </c>
      <c r="P98" s="203">
        <v>58.72</v>
      </c>
      <c r="Q98" s="203">
        <v>2.67</v>
      </c>
      <c r="R98" s="203">
        <v>10.37</v>
      </c>
      <c r="S98" s="203">
        <v>6.45</v>
      </c>
      <c r="T98" s="203">
        <v>0</v>
      </c>
      <c r="U98" s="203">
        <v>234.74</v>
      </c>
      <c r="V98" s="203">
        <v>3.15</v>
      </c>
      <c r="W98" s="203">
        <v>10.99</v>
      </c>
      <c r="X98" s="203">
        <v>36.090000000000003</v>
      </c>
      <c r="Y98" s="203">
        <v>0</v>
      </c>
      <c r="Z98" s="203">
        <v>68.09</v>
      </c>
      <c r="AA98" s="203">
        <v>22.07</v>
      </c>
      <c r="AB98" s="203">
        <v>0</v>
      </c>
      <c r="AC98" s="203">
        <v>14.91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14.89</v>
      </c>
      <c r="AJ98" s="203">
        <v>0</v>
      </c>
      <c r="AK98" s="203">
        <v>47.09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1.1868650000000005</v>
      </c>
      <c r="L99">
        <f t="shared" si="0"/>
        <v>1.4795524999999985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1.4095500000000001</v>
      </c>
      <c r="Q99">
        <f t="shared" si="0"/>
        <v>0.10594750000000006</v>
      </c>
      <c r="R99">
        <f t="shared" si="0"/>
        <v>0.24701000000000006</v>
      </c>
      <c r="S99">
        <f t="shared" si="0"/>
        <v>0.15415000000000004</v>
      </c>
      <c r="T99">
        <f t="shared" si="0"/>
        <v>0</v>
      </c>
      <c r="U99">
        <f t="shared" si="0"/>
        <v>5.6337600000000077</v>
      </c>
      <c r="V99">
        <f t="shared" si="0"/>
        <v>8.0699999999999938E-2</v>
      </c>
      <c r="W99">
        <f t="shared" si="0"/>
        <v>0.26346000000000014</v>
      </c>
      <c r="X99">
        <f t="shared" si="0"/>
        <v>0.86616000000000104</v>
      </c>
      <c r="Y99">
        <f t="shared" si="0"/>
        <v>0</v>
      </c>
      <c r="Z99">
        <f t="shared" si="0"/>
        <v>1.5261275000000016</v>
      </c>
      <c r="AA99">
        <f t="shared" si="0"/>
        <v>0.52967999999999971</v>
      </c>
      <c r="AB99">
        <f t="shared" si="0"/>
        <v>0</v>
      </c>
      <c r="AC99">
        <f t="shared" si="0"/>
        <v>0.256465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0.22475999999999996</v>
      </c>
      <c r="AJ99">
        <f t="shared" si="0"/>
        <v>0</v>
      </c>
      <c r="AK99">
        <f t="shared" si="0"/>
        <v>1.3415100000000006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0.30317749999999977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444.01</v>
      </c>
      <c r="M3" s="203">
        <v>26.6</v>
      </c>
      <c r="N3" s="203">
        <v>34.909999999999997</v>
      </c>
      <c r="O3" s="203">
        <v>0</v>
      </c>
      <c r="P3" s="203">
        <v>36.36</v>
      </c>
      <c r="Q3" s="203">
        <v>6.44</v>
      </c>
      <c r="R3" s="203">
        <v>12.53</v>
      </c>
      <c r="S3" s="203">
        <v>7.8</v>
      </c>
      <c r="T3" s="203">
        <v>0</v>
      </c>
      <c r="U3" s="203">
        <v>51.57</v>
      </c>
      <c r="V3" s="203">
        <v>4.21</v>
      </c>
      <c r="W3" s="203">
        <v>13.09</v>
      </c>
      <c r="X3" s="203">
        <v>43.6</v>
      </c>
      <c r="Y3" s="203">
        <v>0</v>
      </c>
      <c r="Z3" s="203">
        <v>74.84</v>
      </c>
      <c r="AA3" s="203">
        <v>26.65</v>
      </c>
      <c r="AB3" s="203">
        <v>0</v>
      </c>
      <c r="AC3" s="203">
        <v>9.3699999999999992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3.69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444.01</v>
      </c>
      <c r="M4" s="203">
        <v>26.6</v>
      </c>
      <c r="N4" s="203">
        <v>34.909999999999997</v>
      </c>
      <c r="O4" s="203">
        <v>0</v>
      </c>
      <c r="P4" s="203">
        <v>36.36</v>
      </c>
      <c r="Q4" s="203">
        <v>6.44</v>
      </c>
      <c r="R4" s="203">
        <v>12.53</v>
      </c>
      <c r="S4" s="203">
        <v>7.8</v>
      </c>
      <c r="T4" s="203">
        <v>0</v>
      </c>
      <c r="U4" s="203">
        <v>51.57</v>
      </c>
      <c r="V4" s="203">
        <v>4.21</v>
      </c>
      <c r="W4" s="203">
        <v>13.09</v>
      </c>
      <c r="X4" s="203">
        <v>43.6</v>
      </c>
      <c r="Y4" s="203">
        <v>0</v>
      </c>
      <c r="Z4" s="203">
        <v>74.84</v>
      </c>
      <c r="AA4" s="203">
        <v>26.65</v>
      </c>
      <c r="AB4" s="203">
        <v>0</v>
      </c>
      <c r="AC4" s="203">
        <v>9.3699999999999992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3.69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444.01</v>
      </c>
      <c r="M5" s="203">
        <v>26.6</v>
      </c>
      <c r="N5" s="203">
        <v>34.909999999999997</v>
      </c>
      <c r="O5" s="203">
        <v>0</v>
      </c>
      <c r="P5" s="203">
        <v>36.36</v>
      </c>
      <c r="Q5" s="203">
        <v>6.44</v>
      </c>
      <c r="R5" s="203">
        <v>12.53</v>
      </c>
      <c r="S5" s="203">
        <v>7.8</v>
      </c>
      <c r="T5" s="203">
        <v>0</v>
      </c>
      <c r="U5" s="203">
        <v>51.57</v>
      </c>
      <c r="V5" s="203">
        <v>4.21</v>
      </c>
      <c r="W5" s="203">
        <v>13.09</v>
      </c>
      <c r="X5" s="203">
        <v>43.6</v>
      </c>
      <c r="Y5" s="203">
        <v>0</v>
      </c>
      <c r="Z5" s="203">
        <v>74.84</v>
      </c>
      <c r="AA5" s="203">
        <v>26.65</v>
      </c>
      <c r="AB5" s="203">
        <v>0</v>
      </c>
      <c r="AC5" s="203">
        <v>9.3699999999999992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3.69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444.01</v>
      </c>
      <c r="M6" s="203">
        <v>26.6</v>
      </c>
      <c r="N6" s="203">
        <v>34.909999999999997</v>
      </c>
      <c r="O6" s="203">
        <v>0</v>
      </c>
      <c r="P6" s="203">
        <v>36.36</v>
      </c>
      <c r="Q6" s="203">
        <v>6.44</v>
      </c>
      <c r="R6" s="203">
        <v>12.53</v>
      </c>
      <c r="S6" s="203">
        <v>7.8</v>
      </c>
      <c r="T6" s="203">
        <v>0</v>
      </c>
      <c r="U6" s="203">
        <v>51.57</v>
      </c>
      <c r="V6" s="203">
        <v>4.21</v>
      </c>
      <c r="W6" s="203">
        <v>13.09</v>
      </c>
      <c r="X6" s="203">
        <v>43.6</v>
      </c>
      <c r="Y6" s="203">
        <v>0</v>
      </c>
      <c r="Z6" s="203">
        <v>74.84</v>
      </c>
      <c r="AA6" s="203">
        <v>26.65</v>
      </c>
      <c r="AB6" s="203">
        <v>0</v>
      </c>
      <c r="AC6" s="203">
        <v>9.3699999999999992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3.69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444.01</v>
      </c>
      <c r="M7" s="203">
        <v>26.6</v>
      </c>
      <c r="N7" s="203">
        <v>34.909999999999997</v>
      </c>
      <c r="O7" s="203">
        <v>0</v>
      </c>
      <c r="P7" s="203">
        <v>36.36</v>
      </c>
      <c r="Q7" s="203">
        <v>6.44</v>
      </c>
      <c r="R7" s="203">
        <v>12.53</v>
      </c>
      <c r="S7" s="203">
        <v>7.8</v>
      </c>
      <c r="T7" s="203">
        <v>0</v>
      </c>
      <c r="U7" s="203">
        <v>51.57</v>
      </c>
      <c r="V7" s="203">
        <v>4.21</v>
      </c>
      <c r="W7" s="203">
        <v>13.09</v>
      </c>
      <c r="X7" s="203">
        <v>43.6</v>
      </c>
      <c r="Y7" s="203">
        <v>0</v>
      </c>
      <c r="Z7" s="203">
        <v>74.84</v>
      </c>
      <c r="AA7" s="203">
        <v>26.65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5.65</v>
      </c>
      <c r="AJ7" s="203">
        <v>0</v>
      </c>
      <c r="AK7" s="203">
        <v>68.680000000000007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444.01</v>
      </c>
      <c r="M8" s="203">
        <v>26.6</v>
      </c>
      <c r="N8" s="203">
        <v>34.909999999999997</v>
      </c>
      <c r="O8" s="203">
        <v>0</v>
      </c>
      <c r="P8" s="203">
        <v>36.36</v>
      </c>
      <c r="Q8" s="203">
        <v>6.44</v>
      </c>
      <c r="R8" s="203">
        <v>12.53</v>
      </c>
      <c r="S8" s="203">
        <v>7.8</v>
      </c>
      <c r="T8" s="203">
        <v>0</v>
      </c>
      <c r="U8" s="203">
        <v>51.57</v>
      </c>
      <c r="V8" s="203">
        <v>4.21</v>
      </c>
      <c r="W8" s="203">
        <v>13.09</v>
      </c>
      <c r="X8" s="203">
        <v>43.6</v>
      </c>
      <c r="Y8" s="203">
        <v>0</v>
      </c>
      <c r="Z8" s="203">
        <v>74.84</v>
      </c>
      <c r="AA8" s="203">
        <v>26.65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444.01</v>
      </c>
      <c r="M9" s="203">
        <v>26.6</v>
      </c>
      <c r="N9" s="203">
        <v>34.909999999999997</v>
      </c>
      <c r="O9" s="203">
        <v>0</v>
      </c>
      <c r="P9" s="203">
        <v>36.36</v>
      </c>
      <c r="Q9" s="203">
        <v>6.44</v>
      </c>
      <c r="R9" s="203">
        <v>12.53</v>
      </c>
      <c r="S9" s="203">
        <v>7.8</v>
      </c>
      <c r="T9" s="203">
        <v>0</v>
      </c>
      <c r="U9" s="203">
        <v>51.57</v>
      </c>
      <c r="V9" s="203">
        <v>4.21</v>
      </c>
      <c r="W9" s="203">
        <v>13.09</v>
      </c>
      <c r="X9" s="203">
        <v>43.6</v>
      </c>
      <c r="Y9" s="203">
        <v>0</v>
      </c>
      <c r="Z9" s="203">
        <v>74.84</v>
      </c>
      <c r="AA9" s="203">
        <v>26.65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444.01</v>
      </c>
      <c r="M10" s="203">
        <v>26.6</v>
      </c>
      <c r="N10" s="203">
        <v>34.909999999999997</v>
      </c>
      <c r="O10" s="203">
        <v>0</v>
      </c>
      <c r="P10" s="203">
        <v>36.36</v>
      </c>
      <c r="Q10" s="203">
        <v>6.44</v>
      </c>
      <c r="R10" s="203">
        <v>12.53</v>
      </c>
      <c r="S10" s="203">
        <v>7.8</v>
      </c>
      <c r="T10" s="203">
        <v>0</v>
      </c>
      <c r="U10" s="203">
        <v>51.57</v>
      </c>
      <c r="V10" s="203">
        <v>4.21</v>
      </c>
      <c r="W10" s="203">
        <v>13.09</v>
      </c>
      <c r="X10" s="203">
        <v>43.6</v>
      </c>
      <c r="Y10" s="203">
        <v>0</v>
      </c>
      <c r="Z10" s="203">
        <v>74.84</v>
      </c>
      <c r="AA10" s="203">
        <v>26.65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2.84</v>
      </c>
      <c r="L11" s="203">
        <v>366.05</v>
      </c>
      <c r="M11" s="203">
        <v>26.6</v>
      </c>
      <c r="N11" s="203">
        <v>34.909999999999997</v>
      </c>
      <c r="O11" s="203">
        <v>0</v>
      </c>
      <c r="P11" s="203">
        <v>36.36</v>
      </c>
      <c r="Q11" s="203">
        <v>6.44</v>
      </c>
      <c r="R11" s="203">
        <v>12.53</v>
      </c>
      <c r="S11" s="203">
        <v>7.8</v>
      </c>
      <c r="T11" s="203">
        <v>0</v>
      </c>
      <c r="U11" s="203">
        <v>51.57</v>
      </c>
      <c r="V11" s="203">
        <v>4.21</v>
      </c>
      <c r="W11" s="203">
        <v>13.27</v>
      </c>
      <c r="X11" s="203">
        <v>43.6</v>
      </c>
      <c r="Y11" s="203">
        <v>0</v>
      </c>
      <c r="Z11" s="203">
        <v>74.84</v>
      </c>
      <c r="AA11" s="203">
        <v>26.65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2.84</v>
      </c>
      <c r="L12" s="203">
        <v>366.05</v>
      </c>
      <c r="M12" s="203">
        <v>26.6</v>
      </c>
      <c r="N12" s="203">
        <v>34.909999999999997</v>
      </c>
      <c r="O12" s="203">
        <v>0</v>
      </c>
      <c r="P12" s="203">
        <v>36.36</v>
      </c>
      <c r="Q12" s="203">
        <v>6.44</v>
      </c>
      <c r="R12" s="203">
        <v>12.53</v>
      </c>
      <c r="S12" s="203">
        <v>7.8</v>
      </c>
      <c r="T12" s="203">
        <v>0</v>
      </c>
      <c r="U12" s="203">
        <v>51.57</v>
      </c>
      <c r="V12" s="203">
        <v>4.21</v>
      </c>
      <c r="W12" s="203">
        <v>13.27</v>
      </c>
      <c r="X12" s="203">
        <v>43.6</v>
      </c>
      <c r="Y12" s="203">
        <v>0</v>
      </c>
      <c r="Z12" s="203">
        <v>74.84</v>
      </c>
      <c r="AA12" s="203">
        <v>26.65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</v>
      </c>
      <c r="AJ12" s="203">
        <v>0</v>
      </c>
      <c r="AK12" s="203">
        <v>50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2.84</v>
      </c>
      <c r="L13" s="203">
        <v>366.05</v>
      </c>
      <c r="M13" s="203">
        <v>26.6</v>
      </c>
      <c r="N13" s="203">
        <v>34.909999999999997</v>
      </c>
      <c r="O13" s="203">
        <v>0</v>
      </c>
      <c r="P13" s="203">
        <v>36.36</v>
      </c>
      <c r="Q13" s="203">
        <v>6.44</v>
      </c>
      <c r="R13" s="203">
        <v>12.53</v>
      </c>
      <c r="S13" s="203">
        <v>7.8</v>
      </c>
      <c r="T13" s="203">
        <v>0</v>
      </c>
      <c r="U13" s="203">
        <v>51.57</v>
      </c>
      <c r="V13" s="203">
        <v>4.21</v>
      </c>
      <c r="W13" s="203">
        <v>13.27</v>
      </c>
      <c r="X13" s="203">
        <v>43.6</v>
      </c>
      <c r="Y13" s="203">
        <v>0</v>
      </c>
      <c r="Z13" s="203">
        <v>74.84</v>
      </c>
      <c r="AA13" s="203">
        <v>26.65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5.65</v>
      </c>
      <c r="AJ13" s="203">
        <v>0</v>
      </c>
      <c r="AK13" s="203">
        <v>50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2.84</v>
      </c>
      <c r="L14" s="203">
        <v>366.05</v>
      </c>
      <c r="M14" s="203">
        <v>26.6</v>
      </c>
      <c r="N14" s="203">
        <v>34.909999999999997</v>
      </c>
      <c r="O14" s="203">
        <v>0</v>
      </c>
      <c r="P14" s="203">
        <v>36.36</v>
      </c>
      <c r="Q14" s="203">
        <v>6.44</v>
      </c>
      <c r="R14" s="203">
        <v>12.53</v>
      </c>
      <c r="S14" s="203">
        <v>7.8</v>
      </c>
      <c r="T14" s="203">
        <v>0</v>
      </c>
      <c r="U14" s="203">
        <v>51.57</v>
      </c>
      <c r="V14" s="203">
        <v>4.21</v>
      </c>
      <c r="W14" s="203">
        <v>13.27</v>
      </c>
      <c r="X14" s="203">
        <v>43.6</v>
      </c>
      <c r="Y14" s="203">
        <v>0</v>
      </c>
      <c r="Z14" s="203">
        <v>74.84</v>
      </c>
      <c r="AA14" s="203">
        <v>26.65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2.84</v>
      </c>
      <c r="L15" s="203">
        <v>366.06</v>
      </c>
      <c r="M15" s="203">
        <v>26.6</v>
      </c>
      <c r="N15" s="203">
        <v>34.909999999999997</v>
      </c>
      <c r="O15" s="203">
        <v>0</v>
      </c>
      <c r="P15" s="203">
        <v>36.36</v>
      </c>
      <c r="Q15" s="203">
        <v>6.44</v>
      </c>
      <c r="R15" s="203">
        <v>12.53</v>
      </c>
      <c r="S15" s="203">
        <v>7.8</v>
      </c>
      <c r="T15" s="203">
        <v>0</v>
      </c>
      <c r="U15" s="203">
        <v>51.57</v>
      </c>
      <c r="V15" s="203">
        <v>4.21</v>
      </c>
      <c r="W15" s="203">
        <v>13.27</v>
      </c>
      <c r="X15" s="203">
        <v>43.6</v>
      </c>
      <c r="Y15" s="203">
        <v>0</v>
      </c>
      <c r="Z15" s="203">
        <v>76.099999999999994</v>
      </c>
      <c r="AA15" s="203">
        <v>26.65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2.84</v>
      </c>
      <c r="L16" s="203">
        <v>366.06</v>
      </c>
      <c r="M16" s="203">
        <v>26.6</v>
      </c>
      <c r="N16" s="203">
        <v>34.909999999999997</v>
      </c>
      <c r="O16" s="203">
        <v>0</v>
      </c>
      <c r="P16" s="203">
        <v>36.36</v>
      </c>
      <c r="Q16" s="203">
        <v>6.44</v>
      </c>
      <c r="R16" s="203">
        <v>12.53</v>
      </c>
      <c r="S16" s="203">
        <v>7.8</v>
      </c>
      <c r="T16" s="203">
        <v>0</v>
      </c>
      <c r="U16" s="203">
        <v>51.57</v>
      </c>
      <c r="V16" s="203">
        <v>4.21</v>
      </c>
      <c r="W16" s="203">
        <v>13.27</v>
      </c>
      <c r="X16" s="203">
        <v>43.6</v>
      </c>
      <c r="Y16" s="203">
        <v>0</v>
      </c>
      <c r="Z16" s="203">
        <v>76.099999999999994</v>
      </c>
      <c r="AA16" s="203">
        <v>26.65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2.84</v>
      </c>
      <c r="L17" s="203">
        <v>366.05</v>
      </c>
      <c r="M17" s="203">
        <v>26.6</v>
      </c>
      <c r="N17" s="203">
        <v>34.909999999999997</v>
      </c>
      <c r="O17" s="203">
        <v>0</v>
      </c>
      <c r="P17" s="203">
        <v>36.36</v>
      </c>
      <c r="Q17" s="203">
        <v>6.44</v>
      </c>
      <c r="R17" s="203">
        <v>12.53</v>
      </c>
      <c r="S17" s="203">
        <v>7.8</v>
      </c>
      <c r="T17" s="203">
        <v>0</v>
      </c>
      <c r="U17" s="203">
        <v>51.57</v>
      </c>
      <c r="V17" s="203">
        <v>4.21</v>
      </c>
      <c r="W17" s="203">
        <v>13.27</v>
      </c>
      <c r="X17" s="203">
        <v>43.6</v>
      </c>
      <c r="Y17" s="203">
        <v>0</v>
      </c>
      <c r="Z17" s="203">
        <v>76.099999999999994</v>
      </c>
      <c r="AA17" s="203">
        <v>26.65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2.84</v>
      </c>
      <c r="L18" s="203">
        <v>366.06</v>
      </c>
      <c r="M18" s="203">
        <v>26.6</v>
      </c>
      <c r="N18" s="203">
        <v>34.909999999999997</v>
      </c>
      <c r="O18" s="203">
        <v>0</v>
      </c>
      <c r="P18" s="203">
        <v>36.36</v>
      </c>
      <c r="Q18" s="203">
        <v>6.44</v>
      </c>
      <c r="R18" s="203">
        <v>12.53</v>
      </c>
      <c r="S18" s="203">
        <v>7.8</v>
      </c>
      <c r="T18" s="203">
        <v>0</v>
      </c>
      <c r="U18" s="203">
        <v>51.57</v>
      </c>
      <c r="V18" s="203">
        <v>4.21</v>
      </c>
      <c r="W18" s="203">
        <v>13.27</v>
      </c>
      <c r="X18" s="203">
        <v>43.6</v>
      </c>
      <c r="Y18" s="203">
        <v>0</v>
      </c>
      <c r="Z18" s="203">
        <v>74.84</v>
      </c>
      <c r="AA18" s="203">
        <v>26.65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2.84</v>
      </c>
      <c r="L19" s="203">
        <v>366.05</v>
      </c>
      <c r="M19" s="203">
        <v>26.6</v>
      </c>
      <c r="N19" s="203">
        <v>34.909999999999997</v>
      </c>
      <c r="O19" s="203">
        <v>0</v>
      </c>
      <c r="P19" s="203">
        <v>36.36</v>
      </c>
      <c r="Q19" s="203">
        <v>6.44</v>
      </c>
      <c r="R19" s="203">
        <v>12.53</v>
      </c>
      <c r="S19" s="203">
        <v>7.8</v>
      </c>
      <c r="T19" s="203">
        <v>0</v>
      </c>
      <c r="U19" s="203">
        <v>51.57</v>
      </c>
      <c r="V19" s="203">
        <v>4.21</v>
      </c>
      <c r="W19" s="203">
        <v>13.27</v>
      </c>
      <c r="X19" s="203">
        <v>43.6</v>
      </c>
      <c r="Y19" s="203">
        <v>0</v>
      </c>
      <c r="Z19" s="203">
        <v>74.84</v>
      </c>
      <c r="AA19" s="203">
        <v>26.65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2.84</v>
      </c>
      <c r="L20" s="203">
        <v>366.06</v>
      </c>
      <c r="M20" s="203">
        <v>26.6</v>
      </c>
      <c r="N20" s="203">
        <v>34.909999999999997</v>
      </c>
      <c r="O20" s="203">
        <v>0</v>
      </c>
      <c r="P20" s="203">
        <v>36.36</v>
      </c>
      <c r="Q20" s="203">
        <v>6.44</v>
      </c>
      <c r="R20" s="203">
        <v>12.53</v>
      </c>
      <c r="S20" s="203">
        <v>7.8</v>
      </c>
      <c r="T20" s="203">
        <v>0</v>
      </c>
      <c r="U20" s="203">
        <v>51.57</v>
      </c>
      <c r="V20" s="203">
        <v>4.21</v>
      </c>
      <c r="W20" s="203">
        <v>13.27</v>
      </c>
      <c r="X20" s="203">
        <v>43.6</v>
      </c>
      <c r="Y20" s="203">
        <v>0</v>
      </c>
      <c r="Z20" s="203">
        <v>74.84</v>
      </c>
      <c r="AA20" s="203">
        <v>26.65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6.05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2.84</v>
      </c>
      <c r="L21" s="203">
        <v>366.06</v>
      </c>
      <c r="M21" s="203">
        <v>26.6</v>
      </c>
      <c r="N21" s="203">
        <v>34.909999999999997</v>
      </c>
      <c r="O21" s="203">
        <v>0</v>
      </c>
      <c r="P21" s="203">
        <v>36.36</v>
      </c>
      <c r="Q21" s="203">
        <v>6.44</v>
      </c>
      <c r="R21" s="203">
        <v>12.53</v>
      </c>
      <c r="S21" s="203">
        <v>7.8</v>
      </c>
      <c r="T21" s="203">
        <v>0</v>
      </c>
      <c r="U21" s="203">
        <v>51.57</v>
      </c>
      <c r="V21" s="203">
        <v>4.21</v>
      </c>
      <c r="W21" s="203">
        <v>13.27</v>
      </c>
      <c r="X21" s="203">
        <v>43.6</v>
      </c>
      <c r="Y21" s="203">
        <v>0</v>
      </c>
      <c r="Z21" s="203">
        <v>74.84</v>
      </c>
      <c r="AA21" s="203">
        <v>26.65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6.05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2.84</v>
      </c>
      <c r="L22" s="203">
        <v>366.06</v>
      </c>
      <c r="M22" s="203">
        <v>26.6</v>
      </c>
      <c r="N22" s="203">
        <v>34.909999999999997</v>
      </c>
      <c r="O22" s="203">
        <v>0</v>
      </c>
      <c r="P22" s="203">
        <v>36.36</v>
      </c>
      <c r="Q22" s="203">
        <v>6.44</v>
      </c>
      <c r="R22" s="203">
        <v>12.53</v>
      </c>
      <c r="S22" s="203">
        <v>7.8</v>
      </c>
      <c r="T22" s="203">
        <v>0</v>
      </c>
      <c r="U22" s="203">
        <v>51.57</v>
      </c>
      <c r="V22" s="203">
        <v>4.21</v>
      </c>
      <c r="W22" s="203">
        <v>13.27</v>
      </c>
      <c r="X22" s="203">
        <v>43.6</v>
      </c>
      <c r="Y22" s="203">
        <v>0</v>
      </c>
      <c r="Z22" s="203">
        <v>74.84</v>
      </c>
      <c r="AA22" s="203">
        <v>26.65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6.05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2.84</v>
      </c>
      <c r="L23" s="203">
        <v>366.06</v>
      </c>
      <c r="M23" s="203">
        <v>26.6</v>
      </c>
      <c r="N23" s="203">
        <v>34.909999999999997</v>
      </c>
      <c r="O23" s="203">
        <v>0</v>
      </c>
      <c r="P23" s="203">
        <v>36.36</v>
      </c>
      <c r="Q23" s="203">
        <v>6.44</v>
      </c>
      <c r="R23" s="203">
        <v>12.53</v>
      </c>
      <c r="S23" s="203">
        <v>7.8</v>
      </c>
      <c r="T23" s="203">
        <v>0</v>
      </c>
      <c r="U23" s="203">
        <v>51.57</v>
      </c>
      <c r="V23" s="203">
        <v>4.21</v>
      </c>
      <c r="W23" s="203">
        <v>13.27</v>
      </c>
      <c r="X23" s="203">
        <v>43.6</v>
      </c>
      <c r="Y23" s="203">
        <v>0</v>
      </c>
      <c r="Z23" s="203">
        <v>74.84</v>
      </c>
      <c r="AA23" s="203">
        <v>26.65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6.05</v>
      </c>
      <c r="AJ23" s="203">
        <v>0</v>
      </c>
      <c r="AK23" s="203">
        <v>50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2.84</v>
      </c>
      <c r="L24" s="203">
        <v>366.06</v>
      </c>
      <c r="M24" s="203">
        <v>26.6</v>
      </c>
      <c r="N24" s="203">
        <v>34.909999999999997</v>
      </c>
      <c r="O24" s="203">
        <v>0</v>
      </c>
      <c r="P24" s="203">
        <v>36.36</v>
      </c>
      <c r="Q24" s="203">
        <v>6.44</v>
      </c>
      <c r="R24" s="203">
        <v>12.53</v>
      </c>
      <c r="S24" s="203">
        <v>7.8</v>
      </c>
      <c r="T24" s="203">
        <v>0</v>
      </c>
      <c r="U24" s="203">
        <v>51.57</v>
      </c>
      <c r="V24" s="203">
        <v>4.21</v>
      </c>
      <c r="W24" s="203">
        <v>13.27</v>
      </c>
      <c r="X24" s="203">
        <v>43.6</v>
      </c>
      <c r="Y24" s="203">
        <v>0</v>
      </c>
      <c r="Z24" s="203">
        <v>74.84</v>
      </c>
      <c r="AA24" s="203">
        <v>26.65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6.05</v>
      </c>
      <c r="AJ24" s="203">
        <v>0</v>
      </c>
      <c r="AK24" s="203">
        <v>50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366.06</v>
      </c>
      <c r="M25" s="203">
        <v>26.6</v>
      </c>
      <c r="N25" s="203">
        <v>34.909999999999997</v>
      </c>
      <c r="O25" s="203">
        <v>0</v>
      </c>
      <c r="P25" s="203">
        <v>36.36</v>
      </c>
      <c r="Q25" s="203">
        <v>6.44</v>
      </c>
      <c r="R25" s="203">
        <v>12.53</v>
      </c>
      <c r="S25" s="203">
        <v>7.8</v>
      </c>
      <c r="T25" s="203">
        <v>0</v>
      </c>
      <c r="U25" s="203">
        <v>51.57</v>
      </c>
      <c r="V25" s="203">
        <v>4.21</v>
      </c>
      <c r="W25" s="203">
        <v>13.27</v>
      </c>
      <c r="X25" s="203">
        <v>43.6</v>
      </c>
      <c r="Y25" s="203">
        <v>0</v>
      </c>
      <c r="Z25" s="203">
        <v>74.84</v>
      </c>
      <c r="AA25" s="203">
        <v>26.65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</v>
      </c>
      <c r="AJ25" s="203">
        <v>0</v>
      </c>
      <c r="AK25" s="203">
        <v>50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366.06</v>
      </c>
      <c r="M26" s="203">
        <v>26.6</v>
      </c>
      <c r="N26" s="203">
        <v>34.909999999999997</v>
      </c>
      <c r="O26" s="203">
        <v>0</v>
      </c>
      <c r="P26" s="203">
        <v>36.36</v>
      </c>
      <c r="Q26" s="203">
        <v>6.44</v>
      </c>
      <c r="R26" s="203">
        <v>12.53</v>
      </c>
      <c r="S26" s="203">
        <v>7.8</v>
      </c>
      <c r="T26" s="203">
        <v>0</v>
      </c>
      <c r="U26" s="203">
        <v>51.57</v>
      </c>
      <c r="V26" s="203">
        <v>4.21</v>
      </c>
      <c r="W26" s="203">
        <v>13.27</v>
      </c>
      <c r="X26" s="203">
        <v>43.6</v>
      </c>
      <c r="Y26" s="203">
        <v>0</v>
      </c>
      <c r="Z26" s="203">
        <v>74.84</v>
      </c>
      <c r="AA26" s="203">
        <v>26.65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6.05</v>
      </c>
      <c r="AJ26" s="203">
        <v>0</v>
      </c>
      <c r="AK26" s="203">
        <v>50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261.86</v>
      </c>
      <c r="M27" s="203">
        <v>26.6</v>
      </c>
      <c r="N27" s="203">
        <v>34.909999999999997</v>
      </c>
      <c r="O27" s="203">
        <v>0</v>
      </c>
      <c r="P27" s="203">
        <v>36.36</v>
      </c>
      <c r="Q27" s="203">
        <v>6.44</v>
      </c>
      <c r="R27" s="203">
        <v>12.53</v>
      </c>
      <c r="S27" s="203">
        <v>7.8</v>
      </c>
      <c r="T27" s="203">
        <v>0</v>
      </c>
      <c r="U27" s="203">
        <v>51.57</v>
      </c>
      <c r="V27" s="203">
        <v>4.21</v>
      </c>
      <c r="W27" s="203">
        <v>13.27</v>
      </c>
      <c r="X27" s="203">
        <v>43.6</v>
      </c>
      <c r="Y27" s="203">
        <v>0</v>
      </c>
      <c r="Z27" s="203">
        <v>38.53</v>
      </c>
      <c r="AA27" s="203">
        <v>26.65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6.05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4.62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394.96</v>
      </c>
      <c r="M28" s="203">
        <v>26.6</v>
      </c>
      <c r="N28" s="203">
        <v>34.909999999999997</v>
      </c>
      <c r="O28" s="203">
        <v>0</v>
      </c>
      <c r="P28" s="203">
        <v>36.36</v>
      </c>
      <c r="Q28" s="203">
        <v>6.44</v>
      </c>
      <c r="R28" s="203">
        <v>12.53</v>
      </c>
      <c r="S28" s="203">
        <v>7.8</v>
      </c>
      <c r="T28" s="203">
        <v>0</v>
      </c>
      <c r="U28" s="203">
        <v>51.57</v>
      </c>
      <c r="V28" s="203">
        <v>4.21</v>
      </c>
      <c r="W28" s="203">
        <v>13.27</v>
      </c>
      <c r="X28" s="203">
        <v>43.6</v>
      </c>
      <c r="Y28" s="203">
        <v>0</v>
      </c>
      <c r="Z28" s="203">
        <v>74.84</v>
      </c>
      <c r="AA28" s="203">
        <v>26.65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6.05</v>
      </c>
      <c r="AJ28" s="203">
        <v>0</v>
      </c>
      <c r="AK28" s="203">
        <v>50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9.41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394.96</v>
      </c>
      <c r="M29" s="203">
        <v>26.6</v>
      </c>
      <c r="N29" s="203">
        <v>34.909999999999997</v>
      </c>
      <c r="O29" s="203">
        <v>0</v>
      </c>
      <c r="P29" s="203">
        <v>36.36</v>
      </c>
      <c r="Q29" s="203">
        <v>6.44</v>
      </c>
      <c r="R29" s="203">
        <v>12.53</v>
      </c>
      <c r="S29" s="203">
        <v>7.8</v>
      </c>
      <c r="T29" s="203">
        <v>0</v>
      </c>
      <c r="U29" s="203">
        <v>51.57</v>
      </c>
      <c r="V29" s="203">
        <v>4.21</v>
      </c>
      <c r="W29" s="203">
        <v>13.27</v>
      </c>
      <c r="X29" s="203">
        <v>43.6</v>
      </c>
      <c r="Y29" s="203">
        <v>0</v>
      </c>
      <c r="Z29" s="203">
        <v>74.84</v>
      </c>
      <c r="AA29" s="203">
        <v>26.65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6.05</v>
      </c>
      <c r="AJ29" s="203">
        <v>0</v>
      </c>
      <c r="AK29" s="203">
        <v>50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11.15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394.96</v>
      </c>
      <c r="M30" s="203">
        <v>26.6</v>
      </c>
      <c r="N30" s="203">
        <v>34.909999999999997</v>
      </c>
      <c r="O30" s="203">
        <v>0</v>
      </c>
      <c r="P30" s="203">
        <v>36.36</v>
      </c>
      <c r="Q30" s="203">
        <v>6.44</v>
      </c>
      <c r="R30" s="203">
        <v>12.53</v>
      </c>
      <c r="S30" s="203">
        <v>7.8</v>
      </c>
      <c r="T30" s="203">
        <v>0</v>
      </c>
      <c r="U30" s="203">
        <v>51.57</v>
      </c>
      <c r="V30" s="203">
        <v>4.21</v>
      </c>
      <c r="W30" s="203">
        <v>13.27</v>
      </c>
      <c r="X30" s="203">
        <v>43.6</v>
      </c>
      <c r="Y30" s="203">
        <v>0</v>
      </c>
      <c r="Z30" s="203">
        <v>74.84</v>
      </c>
      <c r="AA30" s="203">
        <v>26.65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6.72</v>
      </c>
      <c r="AJ30" s="203">
        <v>0</v>
      </c>
      <c r="AK30" s="203">
        <v>50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14.2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394.96</v>
      </c>
      <c r="M31" s="203">
        <v>26.6</v>
      </c>
      <c r="N31" s="203">
        <v>34.909999999999997</v>
      </c>
      <c r="O31" s="203">
        <v>0</v>
      </c>
      <c r="P31" s="203">
        <v>36.36</v>
      </c>
      <c r="Q31" s="203">
        <v>6.44</v>
      </c>
      <c r="R31" s="203">
        <v>12.53</v>
      </c>
      <c r="S31" s="203">
        <v>7.8</v>
      </c>
      <c r="T31" s="203">
        <v>0</v>
      </c>
      <c r="U31" s="203">
        <v>51.57</v>
      </c>
      <c r="V31" s="203">
        <v>4.21</v>
      </c>
      <c r="W31" s="203">
        <v>13.27</v>
      </c>
      <c r="X31" s="203">
        <v>43.6</v>
      </c>
      <c r="Y31" s="203">
        <v>0</v>
      </c>
      <c r="Z31" s="203">
        <v>74.84</v>
      </c>
      <c r="AA31" s="203">
        <v>26.65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6.72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17.36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394.96</v>
      </c>
      <c r="M32" s="203">
        <v>26.6</v>
      </c>
      <c r="N32" s="203">
        <v>34.909999999999997</v>
      </c>
      <c r="O32" s="203">
        <v>0</v>
      </c>
      <c r="P32" s="203">
        <v>36.36</v>
      </c>
      <c r="Q32" s="203">
        <v>6.44</v>
      </c>
      <c r="R32" s="203">
        <v>12.53</v>
      </c>
      <c r="S32" s="203">
        <v>7.8</v>
      </c>
      <c r="T32" s="203">
        <v>0</v>
      </c>
      <c r="U32" s="203">
        <v>51.57</v>
      </c>
      <c r="V32" s="203">
        <v>4.21</v>
      </c>
      <c r="W32" s="203">
        <v>13.27</v>
      </c>
      <c r="X32" s="203">
        <v>43.6</v>
      </c>
      <c r="Y32" s="203">
        <v>0</v>
      </c>
      <c r="Z32" s="203">
        <v>74.84</v>
      </c>
      <c r="AA32" s="203">
        <v>26.65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6.72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394.96</v>
      </c>
      <c r="M33" s="203">
        <v>26.6</v>
      </c>
      <c r="N33" s="203">
        <v>34.909999999999997</v>
      </c>
      <c r="O33" s="203">
        <v>0</v>
      </c>
      <c r="P33" s="203">
        <v>36.36</v>
      </c>
      <c r="Q33" s="203">
        <v>6.44</v>
      </c>
      <c r="R33" s="203">
        <v>12.53</v>
      </c>
      <c r="S33" s="203">
        <v>7.8</v>
      </c>
      <c r="T33" s="203">
        <v>0</v>
      </c>
      <c r="U33" s="203">
        <v>51.57</v>
      </c>
      <c r="V33" s="203">
        <v>4.21</v>
      </c>
      <c r="W33" s="203">
        <v>13.27</v>
      </c>
      <c r="X33" s="203">
        <v>43.6</v>
      </c>
      <c r="Y33" s="203">
        <v>0</v>
      </c>
      <c r="Z33" s="203">
        <v>74.84</v>
      </c>
      <c r="AA33" s="203">
        <v>26.65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6.72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2.84</v>
      </c>
      <c r="L34" s="203">
        <v>394.96</v>
      </c>
      <c r="M34" s="203">
        <v>26.6</v>
      </c>
      <c r="N34" s="203">
        <v>34.909999999999997</v>
      </c>
      <c r="O34" s="203">
        <v>0</v>
      </c>
      <c r="P34" s="203">
        <v>36.36</v>
      </c>
      <c r="Q34" s="203">
        <v>6.44</v>
      </c>
      <c r="R34" s="203">
        <v>12.53</v>
      </c>
      <c r="S34" s="203">
        <v>7.8</v>
      </c>
      <c r="T34" s="203">
        <v>0</v>
      </c>
      <c r="U34" s="203">
        <v>51.57</v>
      </c>
      <c r="V34" s="203">
        <v>4.21</v>
      </c>
      <c r="W34" s="203">
        <v>13.27</v>
      </c>
      <c r="X34" s="203">
        <v>43.6</v>
      </c>
      <c r="Y34" s="203">
        <v>0</v>
      </c>
      <c r="Z34" s="203">
        <v>74.84</v>
      </c>
      <c r="AA34" s="203">
        <v>26.65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6.72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2.84</v>
      </c>
      <c r="L35" s="203">
        <v>394.96</v>
      </c>
      <c r="M35" s="203">
        <v>26.6</v>
      </c>
      <c r="N35" s="203">
        <v>34.909999999999997</v>
      </c>
      <c r="O35" s="203">
        <v>0</v>
      </c>
      <c r="P35" s="203">
        <v>36.36</v>
      </c>
      <c r="Q35" s="203">
        <v>6.44</v>
      </c>
      <c r="R35" s="203">
        <v>12.53</v>
      </c>
      <c r="S35" s="203">
        <v>7.8</v>
      </c>
      <c r="T35" s="203">
        <v>0</v>
      </c>
      <c r="U35" s="203">
        <v>51.57</v>
      </c>
      <c r="V35" s="203">
        <v>4.21</v>
      </c>
      <c r="W35" s="203">
        <v>13.27</v>
      </c>
      <c r="X35" s="203">
        <v>43.6</v>
      </c>
      <c r="Y35" s="203">
        <v>0</v>
      </c>
      <c r="Z35" s="203">
        <v>74.84</v>
      </c>
      <c r="AA35" s="203">
        <v>26.65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6.72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2.84</v>
      </c>
      <c r="L36" s="203">
        <v>394.96</v>
      </c>
      <c r="M36" s="203">
        <v>26.6</v>
      </c>
      <c r="N36" s="203">
        <v>34.909999999999997</v>
      </c>
      <c r="O36" s="203">
        <v>0</v>
      </c>
      <c r="P36" s="203">
        <v>36.36</v>
      </c>
      <c r="Q36" s="203">
        <v>6.44</v>
      </c>
      <c r="R36" s="203">
        <v>12.53</v>
      </c>
      <c r="S36" s="203">
        <v>7.8</v>
      </c>
      <c r="T36" s="203">
        <v>0</v>
      </c>
      <c r="U36" s="203">
        <v>51.57</v>
      </c>
      <c r="V36" s="203">
        <v>4.21</v>
      </c>
      <c r="W36" s="203">
        <v>13.27</v>
      </c>
      <c r="X36" s="203">
        <v>43.6</v>
      </c>
      <c r="Y36" s="203">
        <v>0</v>
      </c>
      <c r="Z36" s="203">
        <v>74.84</v>
      </c>
      <c r="AA36" s="203">
        <v>26.65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6.72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2.84</v>
      </c>
      <c r="L37" s="203">
        <v>260.08999999999997</v>
      </c>
      <c r="M37" s="203">
        <v>26.6</v>
      </c>
      <c r="N37" s="203">
        <v>34.909999999999997</v>
      </c>
      <c r="O37" s="203">
        <v>0</v>
      </c>
      <c r="P37" s="203">
        <v>36.36</v>
      </c>
      <c r="Q37" s="203">
        <v>6.44</v>
      </c>
      <c r="R37" s="203">
        <v>12.53</v>
      </c>
      <c r="S37" s="203">
        <v>7.8</v>
      </c>
      <c r="T37" s="203">
        <v>0</v>
      </c>
      <c r="U37" s="203">
        <v>51.57</v>
      </c>
      <c r="V37" s="203">
        <v>4.21</v>
      </c>
      <c r="W37" s="203">
        <v>13.27</v>
      </c>
      <c r="X37" s="203">
        <v>43.6</v>
      </c>
      <c r="Y37" s="203">
        <v>0</v>
      </c>
      <c r="Z37" s="203">
        <v>74.84</v>
      </c>
      <c r="AA37" s="203">
        <v>26.65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6.72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2.84</v>
      </c>
      <c r="L38" s="203">
        <v>260.08999999999997</v>
      </c>
      <c r="M38" s="203">
        <v>26.6</v>
      </c>
      <c r="N38" s="203">
        <v>34.909999999999997</v>
      </c>
      <c r="O38" s="203">
        <v>0</v>
      </c>
      <c r="P38" s="203">
        <v>36.36</v>
      </c>
      <c r="Q38" s="203">
        <v>6.44</v>
      </c>
      <c r="R38" s="203">
        <v>12.53</v>
      </c>
      <c r="S38" s="203">
        <v>7.8</v>
      </c>
      <c r="T38" s="203">
        <v>0</v>
      </c>
      <c r="U38" s="203">
        <v>51.57</v>
      </c>
      <c r="V38" s="203">
        <v>4.21</v>
      </c>
      <c r="W38" s="203">
        <v>13.27</v>
      </c>
      <c r="X38" s="203">
        <v>43.6</v>
      </c>
      <c r="Y38" s="203">
        <v>0</v>
      </c>
      <c r="Z38" s="203">
        <v>74.84</v>
      </c>
      <c r="AA38" s="203">
        <v>26.65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6.72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2.84</v>
      </c>
      <c r="L39" s="203">
        <v>260.08999999999997</v>
      </c>
      <c r="M39" s="203">
        <v>26.6</v>
      </c>
      <c r="N39" s="203">
        <v>34.909999999999997</v>
      </c>
      <c r="O39" s="203">
        <v>0</v>
      </c>
      <c r="P39" s="203">
        <v>36.36</v>
      </c>
      <c r="Q39" s="203">
        <v>6.44</v>
      </c>
      <c r="R39" s="203">
        <v>12.53</v>
      </c>
      <c r="S39" s="203">
        <v>7.8</v>
      </c>
      <c r="T39" s="203">
        <v>0</v>
      </c>
      <c r="U39" s="203">
        <v>51.57</v>
      </c>
      <c r="V39" s="203">
        <v>4.21</v>
      </c>
      <c r="W39" s="203">
        <v>13.27</v>
      </c>
      <c r="X39" s="203">
        <v>43.6</v>
      </c>
      <c r="Y39" s="203">
        <v>0</v>
      </c>
      <c r="Z39" s="203">
        <v>74.84</v>
      </c>
      <c r="AA39" s="203">
        <v>26.65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6.72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2.84</v>
      </c>
      <c r="L40" s="203">
        <v>260.08999999999997</v>
      </c>
      <c r="M40" s="203">
        <v>26.6</v>
      </c>
      <c r="N40" s="203">
        <v>34.909999999999997</v>
      </c>
      <c r="O40" s="203">
        <v>0</v>
      </c>
      <c r="P40" s="203">
        <v>36.36</v>
      </c>
      <c r="Q40" s="203">
        <v>6.44</v>
      </c>
      <c r="R40" s="203">
        <v>12.53</v>
      </c>
      <c r="S40" s="203">
        <v>7.8</v>
      </c>
      <c r="T40" s="203">
        <v>0</v>
      </c>
      <c r="U40" s="203">
        <v>51.57</v>
      </c>
      <c r="V40" s="203">
        <v>4.21</v>
      </c>
      <c r="W40" s="203">
        <v>13.27</v>
      </c>
      <c r="X40" s="203">
        <v>43.6</v>
      </c>
      <c r="Y40" s="203">
        <v>0</v>
      </c>
      <c r="Z40" s="203">
        <v>74.84</v>
      </c>
      <c r="AA40" s="203">
        <v>26.65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6.72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2.84</v>
      </c>
      <c r="L41" s="203">
        <v>260.08999999999997</v>
      </c>
      <c r="M41" s="203">
        <v>26.6</v>
      </c>
      <c r="N41" s="203">
        <v>34.909999999999997</v>
      </c>
      <c r="O41" s="203">
        <v>0</v>
      </c>
      <c r="P41" s="203">
        <v>36.36</v>
      </c>
      <c r="Q41" s="203">
        <v>6.44</v>
      </c>
      <c r="R41" s="203">
        <v>12.53</v>
      </c>
      <c r="S41" s="203">
        <v>7.8</v>
      </c>
      <c r="T41" s="203">
        <v>0</v>
      </c>
      <c r="U41" s="203">
        <v>51.57</v>
      </c>
      <c r="V41" s="203">
        <v>4.21</v>
      </c>
      <c r="W41" s="203">
        <v>13.27</v>
      </c>
      <c r="X41" s="203">
        <v>43.6</v>
      </c>
      <c r="Y41" s="203">
        <v>0</v>
      </c>
      <c r="Z41" s="203">
        <v>74.84</v>
      </c>
      <c r="AA41" s="203">
        <v>26.65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6.72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2.84</v>
      </c>
      <c r="L42" s="203">
        <v>260.08999999999997</v>
      </c>
      <c r="M42" s="203">
        <v>26.6</v>
      </c>
      <c r="N42" s="203">
        <v>34.909999999999997</v>
      </c>
      <c r="O42" s="203">
        <v>0</v>
      </c>
      <c r="P42" s="203">
        <v>36.36</v>
      </c>
      <c r="Q42" s="203">
        <v>6.44</v>
      </c>
      <c r="R42" s="203">
        <v>12.53</v>
      </c>
      <c r="S42" s="203">
        <v>7.8</v>
      </c>
      <c r="T42" s="203">
        <v>0</v>
      </c>
      <c r="U42" s="203">
        <v>51.57</v>
      </c>
      <c r="V42" s="203">
        <v>4.21</v>
      </c>
      <c r="W42" s="203">
        <v>13.27</v>
      </c>
      <c r="X42" s="203">
        <v>43.6</v>
      </c>
      <c r="Y42" s="203">
        <v>0</v>
      </c>
      <c r="Z42" s="203">
        <v>74.84</v>
      </c>
      <c r="AA42" s="203">
        <v>26.65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6.72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2.84</v>
      </c>
      <c r="L43" s="203">
        <v>260.08999999999997</v>
      </c>
      <c r="M43" s="203">
        <v>26.6</v>
      </c>
      <c r="N43" s="203">
        <v>34.909999999999997</v>
      </c>
      <c r="O43" s="203">
        <v>0</v>
      </c>
      <c r="P43" s="203">
        <v>36.58</v>
      </c>
      <c r="Q43" s="203">
        <v>6.44</v>
      </c>
      <c r="R43" s="203">
        <v>12.53</v>
      </c>
      <c r="S43" s="203">
        <v>7.8</v>
      </c>
      <c r="T43" s="203">
        <v>0</v>
      </c>
      <c r="U43" s="203">
        <v>51.57</v>
      </c>
      <c r="V43" s="203">
        <v>4.21</v>
      </c>
      <c r="W43" s="203">
        <v>13.27</v>
      </c>
      <c r="X43" s="203">
        <v>43.6</v>
      </c>
      <c r="Y43" s="203">
        <v>0</v>
      </c>
      <c r="Z43" s="203">
        <v>74.84</v>
      </c>
      <c r="AA43" s="203">
        <v>26.65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2.84</v>
      </c>
      <c r="L44" s="203">
        <v>260.08999999999997</v>
      </c>
      <c r="M44" s="203">
        <v>26.6</v>
      </c>
      <c r="N44" s="203">
        <v>34.909999999999997</v>
      </c>
      <c r="O44" s="203">
        <v>0</v>
      </c>
      <c r="P44" s="203">
        <v>36.36</v>
      </c>
      <c r="Q44" s="203">
        <v>6.44</v>
      </c>
      <c r="R44" s="203">
        <v>12.53</v>
      </c>
      <c r="S44" s="203">
        <v>7.8</v>
      </c>
      <c r="T44" s="203">
        <v>0</v>
      </c>
      <c r="U44" s="203">
        <v>51.57</v>
      </c>
      <c r="V44" s="203">
        <v>4.21</v>
      </c>
      <c r="W44" s="203">
        <v>13.27</v>
      </c>
      <c r="X44" s="203">
        <v>43.6</v>
      </c>
      <c r="Y44" s="203">
        <v>0</v>
      </c>
      <c r="Z44" s="203">
        <v>74.84</v>
      </c>
      <c r="AA44" s="203">
        <v>26.65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6.05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2.84</v>
      </c>
      <c r="L45" s="203">
        <v>260.08999999999997</v>
      </c>
      <c r="M45" s="203">
        <v>26.6</v>
      </c>
      <c r="N45" s="203">
        <v>34.909999999999997</v>
      </c>
      <c r="O45" s="203">
        <v>0</v>
      </c>
      <c r="P45" s="203">
        <v>36.36</v>
      </c>
      <c r="Q45" s="203">
        <v>6.44</v>
      </c>
      <c r="R45" s="203">
        <v>12.53</v>
      </c>
      <c r="S45" s="203">
        <v>7.8</v>
      </c>
      <c r="T45" s="203">
        <v>0</v>
      </c>
      <c r="U45" s="203">
        <v>51.57</v>
      </c>
      <c r="V45" s="203">
        <v>4.21</v>
      </c>
      <c r="W45" s="203">
        <v>13.27</v>
      </c>
      <c r="X45" s="203">
        <v>43.6</v>
      </c>
      <c r="Y45" s="203">
        <v>0</v>
      </c>
      <c r="Z45" s="203">
        <v>74.84</v>
      </c>
      <c r="AA45" s="203">
        <v>26.65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6.05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2.84</v>
      </c>
      <c r="L46" s="203">
        <v>260.08999999999997</v>
      </c>
      <c r="M46" s="203">
        <v>26.6</v>
      </c>
      <c r="N46" s="203">
        <v>34.909999999999997</v>
      </c>
      <c r="O46" s="203">
        <v>0</v>
      </c>
      <c r="P46" s="203">
        <v>36.36</v>
      </c>
      <c r="Q46" s="203">
        <v>6.44</v>
      </c>
      <c r="R46" s="203">
        <v>12.53</v>
      </c>
      <c r="S46" s="203">
        <v>7.8</v>
      </c>
      <c r="T46" s="203">
        <v>0</v>
      </c>
      <c r="U46" s="203">
        <v>51.57</v>
      </c>
      <c r="V46" s="203">
        <v>4.21</v>
      </c>
      <c r="W46" s="203">
        <v>13.27</v>
      </c>
      <c r="X46" s="203">
        <v>43.6</v>
      </c>
      <c r="Y46" s="203">
        <v>0</v>
      </c>
      <c r="Z46" s="203">
        <v>74.84</v>
      </c>
      <c r="AA46" s="203">
        <v>26.65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6.05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2.84</v>
      </c>
      <c r="L47" s="203">
        <v>260.08999999999997</v>
      </c>
      <c r="M47" s="203">
        <v>26.6</v>
      </c>
      <c r="N47" s="203">
        <v>34.909999999999997</v>
      </c>
      <c r="O47" s="203">
        <v>0</v>
      </c>
      <c r="P47" s="203">
        <v>36.36</v>
      </c>
      <c r="Q47" s="203">
        <v>6.44</v>
      </c>
      <c r="R47" s="203">
        <v>12.53</v>
      </c>
      <c r="S47" s="203">
        <v>7.8</v>
      </c>
      <c r="T47" s="203">
        <v>0</v>
      </c>
      <c r="U47" s="203">
        <v>51.57</v>
      </c>
      <c r="V47" s="203">
        <v>4.21</v>
      </c>
      <c r="W47" s="203">
        <v>13.27</v>
      </c>
      <c r="X47" s="203">
        <v>43.6</v>
      </c>
      <c r="Y47" s="203">
        <v>0</v>
      </c>
      <c r="Z47" s="203">
        <v>77.69</v>
      </c>
      <c r="AA47" s="203">
        <v>26.65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6.05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2.84</v>
      </c>
      <c r="L48" s="203">
        <v>337.16</v>
      </c>
      <c r="M48" s="203">
        <v>26.6</v>
      </c>
      <c r="N48" s="203">
        <v>34.909999999999997</v>
      </c>
      <c r="O48" s="203">
        <v>0</v>
      </c>
      <c r="P48" s="203">
        <v>36.36</v>
      </c>
      <c r="Q48" s="203">
        <v>6.44</v>
      </c>
      <c r="R48" s="203">
        <v>12.53</v>
      </c>
      <c r="S48" s="203">
        <v>7.8</v>
      </c>
      <c r="T48" s="203">
        <v>0</v>
      </c>
      <c r="U48" s="203">
        <v>51.57</v>
      </c>
      <c r="V48" s="203">
        <v>4.21</v>
      </c>
      <c r="W48" s="203">
        <v>13.27</v>
      </c>
      <c r="X48" s="203">
        <v>43.6</v>
      </c>
      <c r="Y48" s="203">
        <v>0</v>
      </c>
      <c r="Z48" s="203">
        <v>77.69</v>
      </c>
      <c r="AA48" s="203">
        <v>26.65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6.05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2.84</v>
      </c>
      <c r="L49" s="203">
        <v>337.16</v>
      </c>
      <c r="M49" s="203">
        <v>26.6</v>
      </c>
      <c r="N49" s="203">
        <v>34.909999999999997</v>
      </c>
      <c r="O49" s="203">
        <v>0</v>
      </c>
      <c r="P49" s="203">
        <v>36.58</v>
      </c>
      <c r="Q49" s="203">
        <v>6.44</v>
      </c>
      <c r="R49" s="203">
        <v>12.53</v>
      </c>
      <c r="S49" s="203">
        <v>7.8</v>
      </c>
      <c r="T49" s="203">
        <v>0</v>
      </c>
      <c r="U49" s="203">
        <v>51.57</v>
      </c>
      <c r="V49" s="203">
        <v>4.21</v>
      </c>
      <c r="W49" s="203">
        <v>13.27</v>
      </c>
      <c r="X49" s="203">
        <v>43.6</v>
      </c>
      <c r="Y49" s="203">
        <v>0</v>
      </c>
      <c r="Z49" s="203">
        <v>77.69</v>
      </c>
      <c r="AA49" s="203">
        <v>26.65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2.84</v>
      </c>
      <c r="L50" s="203">
        <v>356.42</v>
      </c>
      <c r="M50" s="203">
        <v>26.6</v>
      </c>
      <c r="N50" s="203">
        <v>34.909999999999997</v>
      </c>
      <c r="O50" s="203">
        <v>0</v>
      </c>
      <c r="P50" s="203">
        <v>36.36</v>
      </c>
      <c r="Q50" s="203">
        <v>6.44</v>
      </c>
      <c r="R50" s="203">
        <v>12.53</v>
      </c>
      <c r="S50" s="203">
        <v>7.8</v>
      </c>
      <c r="T50" s="203">
        <v>0</v>
      </c>
      <c r="U50" s="203">
        <v>51.57</v>
      </c>
      <c r="V50" s="203">
        <v>4.21</v>
      </c>
      <c r="W50" s="203">
        <v>13.27</v>
      </c>
      <c r="X50" s="203">
        <v>43.6</v>
      </c>
      <c r="Y50" s="203">
        <v>0</v>
      </c>
      <c r="Z50" s="203">
        <v>77.69</v>
      </c>
      <c r="AA50" s="203">
        <v>26.65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6.05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2.84</v>
      </c>
      <c r="L51" s="203">
        <v>356.42</v>
      </c>
      <c r="M51" s="203">
        <v>26.6</v>
      </c>
      <c r="N51" s="203">
        <v>34.909999999999997</v>
      </c>
      <c r="O51" s="203">
        <v>0</v>
      </c>
      <c r="P51" s="203">
        <v>36.36</v>
      </c>
      <c r="Q51" s="203">
        <v>6.44</v>
      </c>
      <c r="R51" s="203">
        <v>12.53</v>
      </c>
      <c r="S51" s="203">
        <v>7.8</v>
      </c>
      <c r="T51" s="203">
        <v>0</v>
      </c>
      <c r="U51" s="203">
        <v>51.57</v>
      </c>
      <c r="V51" s="203">
        <v>4.21</v>
      </c>
      <c r="W51" s="203">
        <v>13.27</v>
      </c>
      <c r="X51" s="203">
        <v>43.6</v>
      </c>
      <c r="Y51" s="203">
        <v>0</v>
      </c>
      <c r="Z51" s="203">
        <v>74.84</v>
      </c>
      <c r="AA51" s="203">
        <v>26.65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2.84</v>
      </c>
      <c r="L52" s="203">
        <v>356.42</v>
      </c>
      <c r="M52" s="203">
        <v>26.6</v>
      </c>
      <c r="N52" s="203">
        <v>34.909999999999997</v>
      </c>
      <c r="O52" s="203">
        <v>0</v>
      </c>
      <c r="P52" s="203">
        <v>36.36</v>
      </c>
      <c r="Q52" s="203">
        <v>6.44</v>
      </c>
      <c r="R52" s="203">
        <v>12.53</v>
      </c>
      <c r="S52" s="203">
        <v>7.8</v>
      </c>
      <c r="T52" s="203">
        <v>0</v>
      </c>
      <c r="U52" s="203">
        <v>51.57</v>
      </c>
      <c r="V52" s="203">
        <v>4.21</v>
      </c>
      <c r="W52" s="203">
        <v>13.27</v>
      </c>
      <c r="X52" s="203">
        <v>43.6</v>
      </c>
      <c r="Y52" s="203">
        <v>0</v>
      </c>
      <c r="Z52" s="203">
        <v>74.84</v>
      </c>
      <c r="AA52" s="203">
        <v>26.65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6.05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2.84</v>
      </c>
      <c r="L53" s="203">
        <v>259.13</v>
      </c>
      <c r="M53" s="203">
        <v>26.6</v>
      </c>
      <c r="N53" s="203">
        <v>34.909999999999997</v>
      </c>
      <c r="O53" s="203">
        <v>0</v>
      </c>
      <c r="P53" s="203">
        <v>36.36</v>
      </c>
      <c r="Q53" s="203">
        <v>6.44</v>
      </c>
      <c r="R53" s="203">
        <v>12.53</v>
      </c>
      <c r="S53" s="203">
        <v>7.8</v>
      </c>
      <c r="T53" s="203">
        <v>0</v>
      </c>
      <c r="U53" s="203">
        <v>51.57</v>
      </c>
      <c r="V53" s="203">
        <v>4.21</v>
      </c>
      <c r="W53" s="203">
        <v>13.27</v>
      </c>
      <c r="X53" s="203">
        <v>43.6</v>
      </c>
      <c r="Y53" s="203">
        <v>0</v>
      </c>
      <c r="Z53" s="203">
        <v>74.84</v>
      </c>
      <c r="AA53" s="203">
        <v>26.65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6.05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2.84</v>
      </c>
      <c r="L54" s="203">
        <v>259.13</v>
      </c>
      <c r="M54" s="203">
        <v>26.6</v>
      </c>
      <c r="N54" s="203">
        <v>34.909999999999997</v>
      </c>
      <c r="O54" s="203">
        <v>0</v>
      </c>
      <c r="P54" s="203">
        <v>36.36</v>
      </c>
      <c r="Q54" s="203">
        <v>6.44</v>
      </c>
      <c r="R54" s="203">
        <v>12.53</v>
      </c>
      <c r="S54" s="203">
        <v>7.8</v>
      </c>
      <c r="T54" s="203">
        <v>0</v>
      </c>
      <c r="U54" s="203">
        <v>51.57</v>
      </c>
      <c r="V54" s="203">
        <v>4.21</v>
      </c>
      <c r="W54" s="203">
        <v>13.27</v>
      </c>
      <c r="X54" s="203">
        <v>43.6</v>
      </c>
      <c r="Y54" s="203">
        <v>0</v>
      </c>
      <c r="Z54" s="203">
        <v>74.84</v>
      </c>
      <c r="AA54" s="203">
        <v>26.65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6.05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2.84</v>
      </c>
      <c r="L55" s="203">
        <v>259.13</v>
      </c>
      <c r="M55" s="203">
        <v>26.6</v>
      </c>
      <c r="N55" s="203">
        <v>34.909999999999997</v>
      </c>
      <c r="O55" s="203">
        <v>0</v>
      </c>
      <c r="P55" s="203">
        <v>36.58</v>
      </c>
      <c r="Q55" s="203">
        <v>6.44</v>
      </c>
      <c r="R55" s="203">
        <v>12.53</v>
      </c>
      <c r="S55" s="203">
        <v>7.8</v>
      </c>
      <c r="T55" s="203">
        <v>0</v>
      </c>
      <c r="U55" s="203">
        <v>51.57</v>
      </c>
      <c r="V55" s="203">
        <v>4.21</v>
      </c>
      <c r="W55" s="203">
        <v>13.27</v>
      </c>
      <c r="X55" s="203">
        <v>43.6</v>
      </c>
      <c r="Y55" s="203">
        <v>0</v>
      </c>
      <c r="Z55" s="203">
        <v>28.9</v>
      </c>
      <c r="AA55" s="203">
        <v>26.65</v>
      </c>
      <c r="AB55" s="203">
        <v>0</v>
      </c>
      <c r="AC55" s="203">
        <v>9.11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4.16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2.84</v>
      </c>
      <c r="L56" s="203">
        <v>259.13</v>
      </c>
      <c r="M56" s="203">
        <v>26.6</v>
      </c>
      <c r="N56" s="203">
        <v>34.909999999999997</v>
      </c>
      <c r="O56" s="203">
        <v>0</v>
      </c>
      <c r="P56" s="203">
        <v>36.36</v>
      </c>
      <c r="Q56" s="203">
        <v>6.44</v>
      </c>
      <c r="R56" s="203">
        <v>12.53</v>
      </c>
      <c r="S56" s="203">
        <v>7.8</v>
      </c>
      <c r="T56" s="203">
        <v>0</v>
      </c>
      <c r="U56" s="203">
        <v>51.57</v>
      </c>
      <c r="V56" s="203">
        <v>4.21</v>
      </c>
      <c r="W56" s="203">
        <v>13.27</v>
      </c>
      <c r="X56" s="203">
        <v>43.6</v>
      </c>
      <c r="Y56" s="203">
        <v>0</v>
      </c>
      <c r="Z56" s="203">
        <v>28.9</v>
      </c>
      <c r="AA56" s="203">
        <v>26.65</v>
      </c>
      <c r="AB56" s="203">
        <v>0</v>
      </c>
      <c r="AC56" s="203">
        <v>9.11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4.34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2.84</v>
      </c>
      <c r="L57" s="203">
        <v>259.13</v>
      </c>
      <c r="M57" s="203">
        <v>26.6</v>
      </c>
      <c r="N57" s="203">
        <v>34.909999999999997</v>
      </c>
      <c r="O57" s="203">
        <v>0</v>
      </c>
      <c r="P57" s="203">
        <v>36.36</v>
      </c>
      <c r="Q57" s="203">
        <v>6.44</v>
      </c>
      <c r="R57" s="203">
        <v>12.53</v>
      </c>
      <c r="S57" s="203">
        <v>7.8</v>
      </c>
      <c r="T57" s="203">
        <v>0</v>
      </c>
      <c r="U57" s="203">
        <v>51.57</v>
      </c>
      <c r="V57" s="203">
        <v>4.21</v>
      </c>
      <c r="W57" s="203">
        <v>13.27</v>
      </c>
      <c r="X57" s="203">
        <v>43.6</v>
      </c>
      <c r="Y57" s="203">
        <v>0</v>
      </c>
      <c r="Z57" s="203">
        <v>74.84</v>
      </c>
      <c r="AA57" s="203">
        <v>26.65</v>
      </c>
      <c r="AB57" s="203">
        <v>0</v>
      </c>
      <c r="AC57" s="203">
        <v>9.11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4.34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2.84</v>
      </c>
      <c r="L58" s="203">
        <v>300.55</v>
      </c>
      <c r="M58" s="203">
        <v>26.6</v>
      </c>
      <c r="N58" s="203">
        <v>34.909999999999997</v>
      </c>
      <c r="O58" s="203">
        <v>0</v>
      </c>
      <c r="P58" s="203">
        <v>36.36</v>
      </c>
      <c r="Q58" s="203">
        <v>6.44</v>
      </c>
      <c r="R58" s="203">
        <v>12.53</v>
      </c>
      <c r="S58" s="203">
        <v>7.8</v>
      </c>
      <c r="T58" s="203">
        <v>0</v>
      </c>
      <c r="U58" s="203">
        <v>51.57</v>
      </c>
      <c r="V58" s="203">
        <v>4.21</v>
      </c>
      <c r="W58" s="203">
        <v>13.27</v>
      </c>
      <c r="X58" s="203">
        <v>43.6</v>
      </c>
      <c r="Y58" s="203">
        <v>0</v>
      </c>
      <c r="Z58" s="203">
        <v>74.84</v>
      </c>
      <c r="AA58" s="203">
        <v>26.65</v>
      </c>
      <c r="AB58" s="203">
        <v>0</v>
      </c>
      <c r="AC58" s="203">
        <v>9.11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4.34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2.84</v>
      </c>
      <c r="L59" s="203">
        <v>364.13</v>
      </c>
      <c r="M59" s="203">
        <v>26.6</v>
      </c>
      <c r="N59" s="203">
        <v>34.909999999999997</v>
      </c>
      <c r="O59" s="203">
        <v>0</v>
      </c>
      <c r="P59" s="203">
        <v>36.36</v>
      </c>
      <c r="Q59" s="203">
        <v>6.44</v>
      </c>
      <c r="R59" s="203">
        <v>12.53</v>
      </c>
      <c r="S59" s="203">
        <v>7.8</v>
      </c>
      <c r="T59" s="203">
        <v>0</v>
      </c>
      <c r="U59" s="203">
        <v>51.57</v>
      </c>
      <c r="V59" s="203">
        <v>4.21</v>
      </c>
      <c r="W59" s="203">
        <v>13.27</v>
      </c>
      <c r="X59" s="203">
        <v>43.6</v>
      </c>
      <c r="Y59" s="203">
        <v>0</v>
      </c>
      <c r="Z59" s="203">
        <v>74.84</v>
      </c>
      <c r="AA59" s="203">
        <v>26.65</v>
      </c>
      <c r="AB59" s="203">
        <v>0</v>
      </c>
      <c r="AC59" s="203">
        <v>9.11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3.83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2.84</v>
      </c>
      <c r="L60" s="203">
        <v>393.03</v>
      </c>
      <c r="M60" s="203">
        <v>26.6</v>
      </c>
      <c r="N60" s="203">
        <v>34.909999999999997</v>
      </c>
      <c r="O60" s="203">
        <v>0</v>
      </c>
      <c r="P60" s="203">
        <v>36.36</v>
      </c>
      <c r="Q60" s="203">
        <v>6.44</v>
      </c>
      <c r="R60" s="203">
        <v>12.53</v>
      </c>
      <c r="S60" s="203">
        <v>7.8</v>
      </c>
      <c r="T60" s="203">
        <v>0</v>
      </c>
      <c r="U60" s="203">
        <v>51.57</v>
      </c>
      <c r="V60" s="203">
        <v>4.21</v>
      </c>
      <c r="W60" s="203">
        <v>13.27</v>
      </c>
      <c r="X60" s="203">
        <v>43.6</v>
      </c>
      <c r="Y60" s="203">
        <v>0</v>
      </c>
      <c r="Z60" s="203">
        <v>74.84</v>
      </c>
      <c r="AA60" s="203">
        <v>26.65</v>
      </c>
      <c r="AB60" s="203">
        <v>0</v>
      </c>
      <c r="AC60" s="203">
        <v>9.11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3.83</v>
      </c>
      <c r="AJ60" s="203">
        <v>0</v>
      </c>
      <c r="AK60" s="203">
        <v>50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2.84</v>
      </c>
      <c r="L61" s="203">
        <v>402.66</v>
      </c>
      <c r="M61" s="203">
        <v>26.6</v>
      </c>
      <c r="N61" s="203">
        <v>34.909999999999997</v>
      </c>
      <c r="O61" s="203">
        <v>0</v>
      </c>
      <c r="P61" s="203">
        <v>36.36</v>
      </c>
      <c r="Q61" s="203">
        <v>6.44</v>
      </c>
      <c r="R61" s="203">
        <v>12.53</v>
      </c>
      <c r="S61" s="203">
        <v>7.8</v>
      </c>
      <c r="T61" s="203">
        <v>0</v>
      </c>
      <c r="U61" s="203">
        <v>51.57</v>
      </c>
      <c r="V61" s="203">
        <v>4.21</v>
      </c>
      <c r="W61" s="203">
        <v>13.27</v>
      </c>
      <c r="X61" s="203">
        <v>43.6</v>
      </c>
      <c r="Y61" s="203">
        <v>0</v>
      </c>
      <c r="Z61" s="203">
        <v>74.84</v>
      </c>
      <c r="AA61" s="203">
        <v>26.65</v>
      </c>
      <c r="AB61" s="203">
        <v>0</v>
      </c>
      <c r="AC61" s="203">
        <v>9.11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3.67</v>
      </c>
      <c r="AJ61" s="203">
        <v>0</v>
      </c>
      <c r="AK61" s="203">
        <v>50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399.77</v>
      </c>
      <c r="M62" s="203">
        <v>26.6</v>
      </c>
      <c r="N62" s="203">
        <v>34.909999999999997</v>
      </c>
      <c r="O62" s="203">
        <v>0</v>
      </c>
      <c r="P62" s="203">
        <v>36.36</v>
      </c>
      <c r="Q62" s="203">
        <v>6.44</v>
      </c>
      <c r="R62" s="203">
        <v>12.53</v>
      </c>
      <c r="S62" s="203">
        <v>7.8</v>
      </c>
      <c r="T62" s="203">
        <v>0</v>
      </c>
      <c r="U62" s="203">
        <v>51.57</v>
      </c>
      <c r="V62" s="203">
        <v>4.21</v>
      </c>
      <c r="W62" s="203">
        <v>13.27</v>
      </c>
      <c r="X62" s="203">
        <v>43.6</v>
      </c>
      <c r="Y62" s="203">
        <v>0</v>
      </c>
      <c r="Z62" s="203">
        <v>74.84</v>
      </c>
      <c r="AA62" s="203">
        <v>26.65</v>
      </c>
      <c r="AB62" s="203">
        <v>0</v>
      </c>
      <c r="AC62" s="203">
        <v>8.85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3.83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365.09</v>
      </c>
      <c r="M63" s="203">
        <v>26.6</v>
      </c>
      <c r="N63" s="203">
        <v>34.909999999999997</v>
      </c>
      <c r="O63" s="203">
        <v>0</v>
      </c>
      <c r="P63" s="203">
        <v>36.36</v>
      </c>
      <c r="Q63" s="203">
        <v>6.44</v>
      </c>
      <c r="R63" s="203">
        <v>12.53</v>
      </c>
      <c r="S63" s="203">
        <v>7.8</v>
      </c>
      <c r="T63" s="203">
        <v>0</v>
      </c>
      <c r="U63" s="203">
        <v>51.57</v>
      </c>
      <c r="V63" s="203">
        <v>3.81</v>
      </c>
      <c r="W63" s="203">
        <v>13.27</v>
      </c>
      <c r="X63" s="203">
        <v>43.6</v>
      </c>
      <c r="Y63" s="203">
        <v>0</v>
      </c>
      <c r="Z63" s="203">
        <v>74.84</v>
      </c>
      <c r="AA63" s="203">
        <v>26.65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5.63</v>
      </c>
      <c r="AJ63" s="203">
        <v>0</v>
      </c>
      <c r="AK63" s="203">
        <v>64.16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354.5</v>
      </c>
      <c r="M64" s="203">
        <v>26.6</v>
      </c>
      <c r="N64" s="203">
        <v>34.909999999999997</v>
      </c>
      <c r="O64" s="203">
        <v>0</v>
      </c>
      <c r="P64" s="203">
        <v>36.36</v>
      </c>
      <c r="Q64" s="203">
        <v>6.44</v>
      </c>
      <c r="R64" s="203">
        <v>12.53</v>
      </c>
      <c r="S64" s="203">
        <v>7.8</v>
      </c>
      <c r="T64" s="203">
        <v>0</v>
      </c>
      <c r="U64" s="203">
        <v>51.57</v>
      </c>
      <c r="V64" s="203">
        <v>3.81</v>
      </c>
      <c r="W64" s="203">
        <v>13.27</v>
      </c>
      <c r="X64" s="203">
        <v>43.6</v>
      </c>
      <c r="Y64" s="203">
        <v>0</v>
      </c>
      <c r="Z64" s="203">
        <v>74.84</v>
      </c>
      <c r="AA64" s="203">
        <v>26.65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5.63</v>
      </c>
      <c r="AJ64" s="203">
        <v>0</v>
      </c>
      <c r="AK64" s="203">
        <v>64.16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351.61</v>
      </c>
      <c r="M65" s="203">
        <v>26.6</v>
      </c>
      <c r="N65" s="203">
        <v>34.909999999999997</v>
      </c>
      <c r="O65" s="203">
        <v>0</v>
      </c>
      <c r="P65" s="203">
        <v>36.36</v>
      </c>
      <c r="Q65" s="203">
        <v>6.44</v>
      </c>
      <c r="R65" s="203">
        <v>12.53</v>
      </c>
      <c r="S65" s="203">
        <v>7.8</v>
      </c>
      <c r="T65" s="203">
        <v>0</v>
      </c>
      <c r="U65" s="203">
        <v>51.57</v>
      </c>
      <c r="V65" s="203">
        <v>3.81</v>
      </c>
      <c r="W65" s="203">
        <v>13.27</v>
      </c>
      <c r="X65" s="203">
        <v>43.6</v>
      </c>
      <c r="Y65" s="203">
        <v>0</v>
      </c>
      <c r="Z65" s="203">
        <v>74.84</v>
      </c>
      <c r="AA65" s="203">
        <v>26.65</v>
      </c>
      <c r="AB65" s="203">
        <v>0</v>
      </c>
      <c r="AC65" s="203">
        <v>8.85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3.83</v>
      </c>
      <c r="AJ65" s="203">
        <v>0</v>
      </c>
      <c r="AK65" s="203">
        <v>64.16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350.64</v>
      </c>
      <c r="M66" s="203">
        <v>26.6</v>
      </c>
      <c r="N66" s="203">
        <v>34.909999999999997</v>
      </c>
      <c r="O66" s="203">
        <v>0</v>
      </c>
      <c r="P66" s="203">
        <v>36.36</v>
      </c>
      <c r="Q66" s="203">
        <v>6.44</v>
      </c>
      <c r="R66" s="203">
        <v>12.53</v>
      </c>
      <c r="S66" s="203">
        <v>7.8</v>
      </c>
      <c r="T66" s="203">
        <v>0</v>
      </c>
      <c r="U66" s="203">
        <v>51.57</v>
      </c>
      <c r="V66" s="203">
        <v>3.81</v>
      </c>
      <c r="W66" s="203">
        <v>13.27</v>
      </c>
      <c r="X66" s="203">
        <v>43.6</v>
      </c>
      <c r="Y66" s="203">
        <v>0</v>
      </c>
      <c r="Z66" s="203">
        <v>74.84</v>
      </c>
      <c r="AA66" s="203">
        <v>26.65</v>
      </c>
      <c r="AB66" s="203">
        <v>0</v>
      </c>
      <c r="AC66" s="203">
        <v>8.85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3.83</v>
      </c>
      <c r="AJ66" s="203">
        <v>0</v>
      </c>
      <c r="AK66" s="203">
        <v>64.16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354.5</v>
      </c>
      <c r="M67" s="203">
        <v>26.6</v>
      </c>
      <c r="N67" s="203">
        <v>34.909999999999997</v>
      </c>
      <c r="O67" s="203">
        <v>0</v>
      </c>
      <c r="P67" s="203">
        <v>36.36</v>
      </c>
      <c r="Q67" s="203">
        <v>3.23</v>
      </c>
      <c r="R67" s="203">
        <v>12.53</v>
      </c>
      <c r="S67" s="203">
        <v>7.8</v>
      </c>
      <c r="T67" s="203">
        <v>0</v>
      </c>
      <c r="U67" s="203">
        <v>51.57</v>
      </c>
      <c r="V67" s="203">
        <v>3.81</v>
      </c>
      <c r="W67" s="203">
        <v>13.27</v>
      </c>
      <c r="X67" s="203">
        <v>43.6</v>
      </c>
      <c r="Y67" s="203">
        <v>0</v>
      </c>
      <c r="Z67" s="203">
        <v>74.84</v>
      </c>
      <c r="AA67" s="203">
        <v>26.65</v>
      </c>
      <c r="AB67" s="203">
        <v>0</v>
      </c>
      <c r="AC67" s="203">
        <v>8.85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3.67</v>
      </c>
      <c r="AJ67" s="203">
        <v>0</v>
      </c>
      <c r="AK67" s="203">
        <v>64.16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340.05</v>
      </c>
      <c r="M68" s="203">
        <v>26.6</v>
      </c>
      <c r="N68" s="203">
        <v>34.909999999999997</v>
      </c>
      <c r="O68" s="203">
        <v>0</v>
      </c>
      <c r="P68" s="203">
        <v>36.36</v>
      </c>
      <c r="Q68" s="203">
        <v>3.23</v>
      </c>
      <c r="R68" s="203">
        <v>12.53</v>
      </c>
      <c r="S68" s="203">
        <v>7.8</v>
      </c>
      <c r="T68" s="203">
        <v>0</v>
      </c>
      <c r="U68" s="203">
        <v>51.57</v>
      </c>
      <c r="V68" s="203">
        <v>3.81</v>
      </c>
      <c r="W68" s="203">
        <v>13.27</v>
      </c>
      <c r="X68" s="203">
        <v>43.6</v>
      </c>
      <c r="Y68" s="203">
        <v>0</v>
      </c>
      <c r="Z68" s="203">
        <v>74.84</v>
      </c>
      <c r="AA68" s="203">
        <v>26.65</v>
      </c>
      <c r="AB68" s="203">
        <v>0</v>
      </c>
      <c r="AC68" s="203">
        <v>8.85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3.83</v>
      </c>
      <c r="AJ68" s="203">
        <v>0</v>
      </c>
      <c r="AK68" s="203">
        <v>64.16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336.19</v>
      </c>
      <c r="M69" s="203">
        <v>26.6</v>
      </c>
      <c r="N69" s="203">
        <v>34.909999999999997</v>
      </c>
      <c r="O69" s="203">
        <v>0</v>
      </c>
      <c r="P69" s="203">
        <v>36.36</v>
      </c>
      <c r="Q69" s="203">
        <v>3.23</v>
      </c>
      <c r="R69" s="203">
        <v>12.53</v>
      </c>
      <c r="S69" s="203">
        <v>7.8</v>
      </c>
      <c r="T69" s="203">
        <v>0</v>
      </c>
      <c r="U69" s="203">
        <v>51.57</v>
      </c>
      <c r="V69" s="203">
        <v>3.81</v>
      </c>
      <c r="W69" s="203">
        <v>13.27</v>
      </c>
      <c r="X69" s="203">
        <v>43.6</v>
      </c>
      <c r="Y69" s="203">
        <v>0</v>
      </c>
      <c r="Z69" s="203">
        <v>74.84</v>
      </c>
      <c r="AA69" s="203">
        <v>26.65</v>
      </c>
      <c r="AB69" s="203">
        <v>0</v>
      </c>
      <c r="AC69" s="203">
        <v>8.85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3.83</v>
      </c>
      <c r="AJ69" s="203">
        <v>0</v>
      </c>
      <c r="AK69" s="203">
        <v>64.16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335.23</v>
      </c>
      <c r="M70" s="203">
        <v>26.6</v>
      </c>
      <c r="N70" s="203">
        <v>34.909999999999997</v>
      </c>
      <c r="O70" s="203">
        <v>0</v>
      </c>
      <c r="P70" s="203">
        <v>36.36</v>
      </c>
      <c r="Q70" s="203">
        <v>3.23</v>
      </c>
      <c r="R70" s="203">
        <v>12.53</v>
      </c>
      <c r="S70" s="203">
        <v>7.8</v>
      </c>
      <c r="T70" s="203">
        <v>0</v>
      </c>
      <c r="U70" s="203">
        <v>51.57</v>
      </c>
      <c r="V70" s="203">
        <v>3.81</v>
      </c>
      <c r="W70" s="203">
        <v>13.27</v>
      </c>
      <c r="X70" s="203">
        <v>43.6</v>
      </c>
      <c r="Y70" s="203">
        <v>0</v>
      </c>
      <c r="Z70" s="203">
        <v>74.84</v>
      </c>
      <c r="AA70" s="203">
        <v>26.65</v>
      </c>
      <c r="AB70" s="203">
        <v>0</v>
      </c>
      <c r="AC70" s="203">
        <v>8.85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3.83</v>
      </c>
      <c r="AJ70" s="203">
        <v>0</v>
      </c>
      <c r="AK70" s="203">
        <v>64.16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444.01</v>
      </c>
      <c r="M71" s="203">
        <v>26.6</v>
      </c>
      <c r="N71" s="203">
        <v>34.909999999999997</v>
      </c>
      <c r="O71" s="203">
        <v>0</v>
      </c>
      <c r="P71" s="203">
        <v>36.36</v>
      </c>
      <c r="Q71" s="203">
        <v>3.23</v>
      </c>
      <c r="R71" s="203">
        <v>12.53</v>
      </c>
      <c r="S71" s="203">
        <v>7.8</v>
      </c>
      <c r="T71" s="203">
        <v>0</v>
      </c>
      <c r="U71" s="203">
        <v>51.57</v>
      </c>
      <c r="V71" s="203">
        <v>3.81</v>
      </c>
      <c r="W71" s="203">
        <v>13.27</v>
      </c>
      <c r="X71" s="203">
        <v>43.6</v>
      </c>
      <c r="Y71" s="203">
        <v>0</v>
      </c>
      <c r="Z71" s="203">
        <v>74.84</v>
      </c>
      <c r="AA71" s="203">
        <v>26.65</v>
      </c>
      <c r="AB71" s="203">
        <v>0</v>
      </c>
      <c r="AC71" s="203">
        <v>8.85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3.83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444.01</v>
      </c>
      <c r="M72" s="203">
        <v>26.6</v>
      </c>
      <c r="N72" s="203">
        <v>34.909999999999997</v>
      </c>
      <c r="O72" s="203">
        <v>0</v>
      </c>
      <c r="P72" s="203">
        <v>36.36</v>
      </c>
      <c r="Q72" s="203">
        <v>3.23</v>
      </c>
      <c r="R72" s="203">
        <v>12.53</v>
      </c>
      <c r="S72" s="203">
        <v>7.8</v>
      </c>
      <c r="T72" s="203">
        <v>0</v>
      </c>
      <c r="U72" s="203">
        <v>51.57</v>
      </c>
      <c r="V72" s="203">
        <v>3.81</v>
      </c>
      <c r="W72" s="203">
        <v>13.27</v>
      </c>
      <c r="X72" s="203">
        <v>43.6</v>
      </c>
      <c r="Y72" s="203">
        <v>0</v>
      </c>
      <c r="Z72" s="203">
        <v>74.84</v>
      </c>
      <c r="AA72" s="203">
        <v>26.65</v>
      </c>
      <c r="AB72" s="203">
        <v>0</v>
      </c>
      <c r="AC72" s="203">
        <v>9.11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3.83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19.13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9.6300000000000008</v>
      </c>
      <c r="H73" s="203">
        <v>0</v>
      </c>
      <c r="I73" s="203">
        <v>0</v>
      </c>
      <c r="J73" s="203">
        <v>0</v>
      </c>
      <c r="K73" s="203">
        <v>2.84</v>
      </c>
      <c r="L73" s="203">
        <v>444.01</v>
      </c>
      <c r="M73" s="203">
        <v>26.6</v>
      </c>
      <c r="N73" s="203">
        <v>34.909999999999997</v>
      </c>
      <c r="O73" s="203">
        <v>0</v>
      </c>
      <c r="P73" s="203">
        <v>36.36</v>
      </c>
      <c r="Q73" s="203">
        <v>3.23</v>
      </c>
      <c r="R73" s="203">
        <v>12.53</v>
      </c>
      <c r="S73" s="203">
        <v>7.8</v>
      </c>
      <c r="T73" s="203">
        <v>0</v>
      </c>
      <c r="U73" s="203">
        <v>51.57</v>
      </c>
      <c r="V73" s="203">
        <v>3.81</v>
      </c>
      <c r="W73" s="203">
        <v>13.27</v>
      </c>
      <c r="X73" s="203">
        <v>43.6</v>
      </c>
      <c r="Y73" s="203">
        <v>0</v>
      </c>
      <c r="Z73" s="203">
        <v>74.84</v>
      </c>
      <c r="AA73" s="203">
        <v>26.65</v>
      </c>
      <c r="AB73" s="203">
        <v>0</v>
      </c>
      <c r="AC73" s="203">
        <v>9.11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3.67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16.3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9.6300000000000008</v>
      </c>
      <c r="H74" s="203">
        <v>0</v>
      </c>
      <c r="I74" s="203">
        <v>0</v>
      </c>
      <c r="J74" s="203">
        <v>0</v>
      </c>
      <c r="K74" s="203">
        <v>2.84</v>
      </c>
      <c r="L74" s="203">
        <v>444.01</v>
      </c>
      <c r="M74" s="203">
        <v>26.6</v>
      </c>
      <c r="N74" s="203">
        <v>34.909999999999997</v>
      </c>
      <c r="O74" s="203">
        <v>0</v>
      </c>
      <c r="P74" s="203">
        <v>36.36</v>
      </c>
      <c r="Q74" s="203">
        <v>3.23</v>
      </c>
      <c r="R74" s="203">
        <v>12.53</v>
      </c>
      <c r="S74" s="203">
        <v>7.8</v>
      </c>
      <c r="T74" s="203">
        <v>0</v>
      </c>
      <c r="U74" s="203">
        <v>51.57</v>
      </c>
      <c r="V74" s="203">
        <v>3.81</v>
      </c>
      <c r="W74" s="203">
        <v>13.27</v>
      </c>
      <c r="X74" s="203">
        <v>43.6</v>
      </c>
      <c r="Y74" s="203">
        <v>0</v>
      </c>
      <c r="Z74" s="203">
        <v>74.84</v>
      </c>
      <c r="AA74" s="203">
        <v>26.65</v>
      </c>
      <c r="AB74" s="203">
        <v>0</v>
      </c>
      <c r="AC74" s="203">
        <v>9.11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3.83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5.03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9.6300000000000008</v>
      </c>
      <c r="H75" s="203">
        <v>0</v>
      </c>
      <c r="I75" s="203">
        <v>0</v>
      </c>
      <c r="J75" s="203">
        <v>0</v>
      </c>
      <c r="K75" s="203">
        <v>2.84</v>
      </c>
      <c r="L75" s="203">
        <v>444.01</v>
      </c>
      <c r="M75" s="203">
        <v>26.6</v>
      </c>
      <c r="N75" s="203">
        <v>34.909999999999997</v>
      </c>
      <c r="O75" s="203">
        <v>0</v>
      </c>
      <c r="P75" s="203">
        <v>36.36</v>
      </c>
      <c r="Q75" s="203">
        <v>3.23</v>
      </c>
      <c r="R75" s="203">
        <v>12.53</v>
      </c>
      <c r="S75" s="203">
        <v>7.8</v>
      </c>
      <c r="T75" s="203">
        <v>0</v>
      </c>
      <c r="U75" s="203">
        <v>51.57</v>
      </c>
      <c r="V75" s="203">
        <v>3.81</v>
      </c>
      <c r="W75" s="203">
        <v>13.27</v>
      </c>
      <c r="X75" s="203">
        <v>43.6</v>
      </c>
      <c r="Y75" s="203">
        <v>0</v>
      </c>
      <c r="Z75" s="203">
        <v>74.84</v>
      </c>
      <c r="AA75" s="203">
        <v>26.65</v>
      </c>
      <c r="AB75" s="203">
        <v>0</v>
      </c>
      <c r="AC75" s="203">
        <v>9.11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4.09</v>
      </c>
      <c r="AJ75" s="203">
        <v>0</v>
      </c>
      <c r="AK75" s="203">
        <v>46.62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9.6300000000000008</v>
      </c>
      <c r="H76" s="203">
        <v>0</v>
      </c>
      <c r="I76" s="203">
        <v>0</v>
      </c>
      <c r="J76" s="203">
        <v>0</v>
      </c>
      <c r="K76" s="203">
        <v>2.84</v>
      </c>
      <c r="L76" s="203">
        <v>444.01</v>
      </c>
      <c r="M76" s="203">
        <v>26.6</v>
      </c>
      <c r="N76" s="203">
        <v>34.909999999999997</v>
      </c>
      <c r="O76" s="203">
        <v>0</v>
      </c>
      <c r="P76" s="203">
        <v>36.36</v>
      </c>
      <c r="Q76" s="203">
        <v>3.23</v>
      </c>
      <c r="R76" s="203">
        <v>12.53</v>
      </c>
      <c r="S76" s="203">
        <v>7.8</v>
      </c>
      <c r="T76" s="203">
        <v>0</v>
      </c>
      <c r="U76" s="203">
        <v>51.57</v>
      </c>
      <c r="V76" s="203">
        <v>3.81</v>
      </c>
      <c r="W76" s="203">
        <v>13.27</v>
      </c>
      <c r="X76" s="203">
        <v>43.6</v>
      </c>
      <c r="Y76" s="203">
        <v>0</v>
      </c>
      <c r="Z76" s="203">
        <v>74.84</v>
      </c>
      <c r="AA76" s="203">
        <v>26.65</v>
      </c>
      <c r="AB76" s="203">
        <v>0</v>
      </c>
      <c r="AC76" s="203">
        <v>9.11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4.09</v>
      </c>
      <c r="AJ76" s="203">
        <v>0</v>
      </c>
      <c r="AK76" s="203">
        <v>46.62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7.45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444.01</v>
      </c>
      <c r="M77" s="203">
        <v>26.6</v>
      </c>
      <c r="N77" s="203">
        <v>34.909999999999997</v>
      </c>
      <c r="O77" s="203">
        <v>0</v>
      </c>
      <c r="P77" s="203">
        <v>36.36</v>
      </c>
      <c r="Q77" s="203">
        <v>3.23</v>
      </c>
      <c r="R77" s="203">
        <v>12.53</v>
      </c>
      <c r="S77" s="203">
        <v>7.8</v>
      </c>
      <c r="T77" s="203">
        <v>0</v>
      </c>
      <c r="U77" s="203">
        <v>51.57</v>
      </c>
      <c r="V77" s="203">
        <v>3.81</v>
      </c>
      <c r="W77" s="203">
        <v>13.27</v>
      </c>
      <c r="X77" s="203">
        <v>43.6</v>
      </c>
      <c r="Y77" s="203">
        <v>0</v>
      </c>
      <c r="Z77" s="203">
        <v>74.84</v>
      </c>
      <c r="AA77" s="203">
        <v>26.65</v>
      </c>
      <c r="AB77" s="203">
        <v>0</v>
      </c>
      <c r="AC77" s="203">
        <v>9.11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4.09</v>
      </c>
      <c r="AJ77" s="203">
        <v>0</v>
      </c>
      <c r="AK77" s="203">
        <v>46.62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7.45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444.01</v>
      </c>
      <c r="M78" s="203">
        <v>26.6</v>
      </c>
      <c r="N78" s="203">
        <v>34.909999999999997</v>
      </c>
      <c r="O78" s="203">
        <v>0</v>
      </c>
      <c r="P78" s="203">
        <v>36.36</v>
      </c>
      <c r="Q78" s="203">
        <v>3.23</v>
      </c>
      <c r="R78" s="203">
        <v>12.53</v>
      </c>
      <c r="S78" s="203">
        <v>7.8</v>
      </c>
      <c r="T78" s="203">
        <v>0</v>
      </c>
      <c r="U78" s="203">
        <v>51.57</v>
      </c>
      <c r="V78" s="203">
        <v>3.81</v>
      </c>
      <c r="W78" s="203">
        <v>13.27</v>
      </c>
      <c r="X78" s="203">
        <v>43.6</v>
      </c>
      <c r="Y78" s="203">
        <v>0</v>
      </c>
      <c r="Z78" s="203">
        <v>74.84</v>
      </c>
      <c r="AA78" s="203">
        <v>26.65</v>
      </c>
      <c r="AB78" s="203">
        <v>0</v>
      </c>
      <c r="AC78" s="203">
        <v>9.11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4.09</v>
      </c>
      <c r="AJ78" s="203">
        <v>0</v>
      </c>
      <c r="AK78" s="203">
        <v>46.62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5.42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444.01</v>
      </c>
      <c r="M79" s="203">
        <v>26.6</v>
      </c>
      <c r="N79" s="203">
        <v>34.909999999999997</v>
      </c>
      <c r="O79" s="203">
        <v>0</v>
      </c>
      <c r="P79" s="203">
        <v>36.36</v>
      </c>
      <c r="Q79" s="203">
        <v>3.23</v>
      </c>
      <c r="R79" s="203">
        <v>12.53</v>
      </c>
      <c r="S79" s="203">
        <v>7.8</v>
      </c>
      <c r="T79" s="203">
        <v>0</v>
      </c>
      <c r="U79" s="203">
        <v>51.57</v>
      </c>
      <c r="V79" s="203">
        <v>3.81</v>
      </c>
      <c r="W79" s="203">
        <v>13.27</v>
      </c>
      <c r="X79" s="203">
        <v>43.6</v>
      </c>
      <c r="Y79" s="203">
        <v>0</v>
      </c>
      <c r="Z79" s="203">
        <v>74.84</v>
      </c>
      <c r="AA79" s="203">
        <v>26.65</v>
      </c>
      <c r="AB79" s="203">
        <v>0</v>
      </c>
      <c r="AC79" s="203">
        <v>9.11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3.92</v>
      </c>
      <c r="AJ79" s="203">
        <v>0</v>
      </c>
      <c r="AK79" s="203">
        <v>46.62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5.42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444.01</v>
      </c>
      <c r="M80" s="203">
        <v>26.6</v>
      </c>
      <c r="N80" s="203">
        <v>34.909999999999997</v>
      </c>
      <c r="O80" s="203">
        <v>0</v>
      </c>
      <c r="P80" s="203">
        <v>36.36</v>
      </c>
      <c r="Q80" s="203">
        <v>3.23</v>
      </c>
      <c r="R80" s="203">
        <v>12.53</v>
      </c>
      <c r="S80" s="203">
        <v>7.8</v>
      </c>
      <c r="T80" s="203">
        <v>0</v>
      </c>
      <c r="U80" s="203">
        <v>51.57</v>
      </c>
      <c r="V80" s="203">
        <v>3.81</v>
      </c>
      <c r="W80" s="203">
        <v>13.27</v>
      </c>
      <c r="X80" s="203">
        <v>43.6</v>
      </c>
      <c r="Y80" s="203">
        <v>0</v>
      </c>
      <c r="Z80" s="203">
        <v>74.84</v>
      </c>
      <c r="AA80" s="203">
        <v>26.65</v>
      </c>
      <c r="AB80" s="203">
        <v>0</v>
      </c>
      <c r="AC80" s="203">
        <v>9.11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4.34</v>
      </c>
      <c r="AJ80" s="203">
        <v>0</v>
      </c>
      <c r="AK80" s="203">
        <v>46.62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5.42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444.01</v>
      </c>
      <c r="M81" s="203">
        <v>26.6</v>
      </c>
      <c r="N81" s="203">
        <v>34.909999999999997</v>
      </c>
      <c r="O81" s="203">
        <v>0</v>
      </c>
      <c r="P81" s="203">
        <v>36.36</v>
      </c>
      <c r="Q81" s="203">
        <v>3.23</v>
      </c>
      <c r="R81" s="203">
        <v>12.53</v>
      </c>
      <c r="S81" s="203">
        <v>7.8</v>
      </c>
      <c r="T81" s="203">
        <v>0</v>
      </c>
      <c r="U81" s="203">
        <v>51.57</v>
      </c>
      <c r="V81" s="203">
        <v>3.81</v>
      </c>
      <c r="W81" s="203">
        <v>13.27</v>
      </c>
      <c r="X81" s="203">
        <v>43.6</v>
      </c>
      <c r="Y81" s="203">
        <v>0</v>
      </c>
      <c r="Z81" s="203">
        <v>74.84</v>
      </c>
      <c r="AA81" s="203">
        <v>26.65</v>
      </c>
      <c r="AB81" s="203">
        <v>0</v>
      </c>
      <c r="AC81" s="203">
        <v>9.11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4.34</v>
      </c>
      <c r="AJ81" s="203">
        <v>0</v>
      </c>
      <c r="AK81" s="203">
        <v>46.62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5.59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444.01</v>
      </c>
      <c r="M82" s="203">
        <v>26.6</v>
      </c>
      <c r="N82" s="203">
        <v>34.909999999999997</v>
      </c>
      <c r="O82" s="203">
        <v>0</v>
      </c>
      <c r="P82" s="203">
        <v>36.36</v>
      </c>
      <c r="Q82" s="203">
        <v>3.23</v>
      </c>
      <c r="R82" s="203">
        <v>12.53</v>
      </c>
      <c r="S82" s="203">
        <v>7.8</v>
      </c>
      <c r="T82" s="203">
        <v>0</v>
      </c>
      <c r="U82" s="203">
        <v>51.57</v>
      </c>
      <c r="V82" s="203">
        <v>3.81</v>
      </c>
      <c r="W82" s="203">
        <v>13.27</v>
      </c>
      <c r="X82" s="203">
        <v>43.6</v>
      </c>
      <c r="Y82" s="203">
        <v>0</v>
      </c>
      <c r="Z82" s="203">
        <v>74.84</v>
      </c>
      <c r="AA82" s="203">
        <v>26.65</v>
      </c>
      <c r="AB82" s="203">
        <v>0</v>
      </c>
      <c r="AC82" s="203">
        <v>9.11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4.34</v>
      </c>
      <c r="AJ82" s="203">
        <v>0</v>
      </c>
      <c r="AK82" s="203">
        <v>46.62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3.56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444.01</v>
      </c>
      <c r="M83" s="203">
        <v>26.6</v>
      </c>
      <c r="N83" s="203">
        <v>34.909999999999997</v>
      </c>
      <c r="O83" s="203">
        <v>0</v>
      </c>
      <c r="P83" s="203">
        <v>36.36</v>
      </c>
      <c r="Q83" s="203">
        <v>3.23</v>
      </c>
      <c r="R83" s="203">
        <v>12.53</v>
      </c>
      <c r="S83" s="203">
        <v>7.8</v>
      </c>
      <c r="T83" s="203">
        <v>0</v>
      </c>
      <c r="U83" s="203">
        <v>51.57</v>
      </c>
      <c r="V83" s="203">
        <v>3.81</v>
      </c>
      <c r="W83" s="203">
        <v>13.27</v>
      </c>
      <c r="X83" s="203">
        <v>43.6</v>
      </c>
      <c r="Y83" s="203">
        <v>0</v>
      </c>
      <c r="Z83" s="203">
        <v>74.84</v>
      </c>
      <c r="AA83" s="203">
        <v>26.65</v>
      </c>
      <c r="AB83" s="203">
        <v>0</v>
      </c>
      <c r="AC83" s="203">
        <v>9.3699999999999992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4.34</v>
      </c>
      <c r="AJ83" s="203">
        <v>0</v>
      </c>
      <c r="AK83" s="203">
        <v>64.16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3.56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444.01</v>
      </c>
      <c r="M84" s="203">
        <v>26.6</v>
      </c>
      <c r="N84" s="203">
        <v>34.909999999999997</v>
      </c>
      <c r="O84" s="203">
        <v>0</v>
      </c>
      <c r="P84" s="203">
        <v>36.36</v>
      </c>
      <c r="Q84" s="203">
        <v>3.23</v>
      </c>
      <c r="R84" s="203">
        <v>12.53</v>
      </c>
      <c r="S84" s="203">
        <v>7.8</v>
      </c>
      <c r="T84" s="203">
        <v>0</v>
      </c>
      <c r="U84" s="203">
        <v>51.57</v>
      </c>
      <c r="V84" s="203">
        <v>3.81</v>
      </c>
      <c r="W84" s="203">
        <v>13.27</v>
      </c>
      <c r="X84" s="203">
        <v>43.6</v>
      </c>
      <c r="Y84" s="203">
        <v>0</v>
      </c>
      <c r="Z84" s="203">
        <v>74.84</v>
      </c>
      <c r="AA84" s="203">
        <v>26.65</v>
      </c>
      <c r="AB84" s="203">
        <v>0</v>
      </c>
      <c r="AC84" s="203">
        <v>9.3699999999999992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4.34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1.54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444.01</v>
      </c>
      <c r="M85" s="203">
        <v>26.6</v>
      </c>
      <c r="N85" s="203">
        <v>34.909999999999997</v>
      </c>
      <c r="O85" s="203">
        <v>0</v>
      </c>
      <c r="P85" s="203">
        <v>36.36</v>
      </c>
      <c r="Q85" s="203">
        <v>3.23</v>
      </c>
      <c r="R85" s="203">
        <v>12.53</v>
      </c>
      <c r="S85" s="203">
        <v>7.8</v>
      </c>
      <c r="T85" s="203">
        <v>0</v>
      </c>
      <c r="U85" s="203">
        <v>51.57</v>
      </c>
      <c r="V85" s="203">
        <v>3.81</v>
      </c>
      <c r="W85" s="203">
        <v>13.27</v>
      </c>
      <c r="X85" s="203">
        <v>43.6</v>
      </c>
      <c r="Y85" s="203">
        <v>0</v>
      </c>
      <c r="Z85" s="203">
        <v>74.84</v>
      </c>
      <c r="AA85" s="203">
        <v>26.65</v>
      </c>
      <c r="AB85" s="203">
        <v>0</v>
      </c>
      <c r="AC85" s="203">
        <v>9.3699999999999992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4.16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1.54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444.01</v>
      </c>
      <c r="M86" s="203">
        <v>26.6</v>
      </c>
      <c r="N86" s="203">
        <v>34.909999999999997</v>
      </c>
      <c r="O86" s="203">
        <v>0</v>
      </c>
      <c r="P86" s="203">
        <v>36.36</v>
      </c>
      <c r="Q86" s="203">
        <v>3.23</v>
      </c>
      <c r="R86" s="203">
        <v>12.53</v>
      </c>
      <c r="S86" s="203">
        <v>7.8</v>
      </c>
      <c r="T86" s="203">
        <v>0</v>
      </c>
      <c r="U86" s="203">
        <v>51.57</v>
      </c>
      <c r="V86" s="203">
        <v>3.81</v>
      </c>
      <c r="W86" s="203">
        <v>13.27</v>
      </c>
      <c r="X86" s="203">
        <v>43.6</v>
      </c>
      <c r="Y86" s="203">
        <v>0</v>
      </c>
      <c r="Z86" s="203">
        <v>74.84</v>
      </c>
      <c r="AA86" s="203">
        <v>26.65</v>
      </c>
      <c r="AB86" s="203">
        <v>0</v>
      </c>
      <c r="AC86" s="203">
        <v>9.3699999999999992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4.34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1.54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444.01</v>
      </c>
      <c r="M87" s="203">
        <v>26.6</v>
      </c>
      <c r="N87" s="203">
        <v>34.909999999999997</v>
      </c>
      <c r="O87" s="203">
        <v>0</v>
      </c>
      <c r="P87" s="203">
        <v>36.36</v>
      </c>
      <c r="Q87" s="203">
        <v>3.23</v>
      </c>
      <c r="R87" s="203">
        <v>12.53</v>
      </c>
      <c r="S87" s="203">
        <v>7.8</v>
      </c>
      <c r="T87" s="203">
        <v>0</v>
      </c>
      <c r="U87" s="203">
        <v>51.57</v>
      </c>
      <c r="V87" s="203">
        <v>3.81</v>
      </c>
      <c r="W87" s="203">
        <v>13.27</v>
      </c>
      <c r="X87" s="203">
        <v>43.6</v>
      </c>
      <c r="Y87" s="203">
        <v>0</v>
      </c>
      <c r="Z87" s="203">
        <v>74.84</v>
      </c>
      <c r="AA87" s="203">
        <v>26.65</v>
      </c>
      <c r="AB87" s="203">
        <v>0</v>
      </c>
      <c r="AC87" s="203">
        <v>9.3699999999999992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4.47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1.54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444.01</v>
      </c>
      <c r="M88" s="203">
        <v>26.6</v>
      </c>
      <c r="N88" s="203">
        <v>34.909999999999997</v>
      </c>
      <c r="O88" s="203">
        <v>0</v>
      </c>
      <c r="P88" s="203">
        <v>36.36</v>
      </c>
      <c r="Q88" s="203">
        <v>3.23</v>
      </c>
      <c r="R88" s="203">
        <v>12.53</v>
      </c>
      <c r="S88" s="203">
        <v>7.8</v>
      </c>
      <c r="T88" s="203">
        <v>0</v>
      </c>
      <c r="U88" s="203">
        <v>51.57</v>
      </c>
      <c r="V88" s="203">
        <v>3.81</v>
      </c>
      <c r="W88" s="203">
        <v>13.27</v>
      </c>
      <c r="X88" s="203">
        <v>43.6</v>
      </c>
      <c r="Y88" s="203">
        <v>0</v>
      </c>
      <c r="Z88" s="203">
        <v>74.84</v>
      </c>
      <c r="AA88" s="203">
        <v>26.65</v>
      </c>
      <c r="AB88" s="203">
        <v>0</v>
      </c>
      <c r="AC88" s="203">
        <v>9.3699999999999992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4.47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1.54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444.01</v>
      </c>
      <c r="M89" s="203">
        <v>26.6</v>
      </c>
      <c r="N89" s="203">
        <v>34.909999999999997</v>
      </c>
      <c r="O89" s="203">
        <v>0</v>
      </c>
      <c r="P89" s="203">
        <v>36.36</v>
      </c>
      <c r="Q89" s="203">
        <v>3.23</v>
      </c>
      <c r="R89" s="203">
        <v>12.53</v>
      </c>
      <c r="S89" s="203">
        <v>7.8</v>
      </c>
      <c r="T89" s="203">
        <v>0</v>
      </c>
      <c r="U89" s="203">
        <v>51.57</v>
      </c>
      <c r="V89" s="203">
        <v>3.81</v>
      </c>
      <c r="W89" s="203">
        <v>13.27</v>
      </c>
      <c r="X89" s="203">
        <v>43.6</v>
      </c>
      <c r="Y89" s="203">
        <v>0</v>
      </c>
      <c r="Z89" s="203">
        <v>74.84</v>
      </c>
      <c r="AA89" s="203">
        <v>26.65</v>
      </c>
      <c r="AB89" s="203">
        <v>0</v>
      </c>
      <c r="AC89" s="203">
        <v>9.3699999999999992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4.47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1.54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444.01</v>
      </c>
      <c r="M90" s="203">
        <v>26.6</v>
      </c>
      <c r="N90" s="203">
        <v>34.909999999999997</v>
      </c>
      <c r="O90" s="203">
        <v>0</v>
      </c>
      <c r="P90" s="203">
        <v>36.36</v>
      </c>
      <c r="Q90" s="203">
        <v>3.23</v>
      </c>
      <c r="R90" s="203">
        <v>12.53</v>
      </c>
      <c r="S90" s="203">
        <v>7.8</v>
      </c>
      <c r="T90" s="203">
        <v>0</v>
      </c>
      <c r="U90" s="203">
        <v>51.57</v>
      </c>
      <c r="V90" s="203">
        <v>3.81</v>
      </c>
      <c r="W90" s="203">
        <v>13.27</v>
      </c>
      <c r="X90" s="203">
        <v>43.6</v>
      </c>
      <c r="Y90" s="203">
        <v>0</v>
      </c>
      <c r="Z90" s="203">
        <v>74.84</v>
      </c>
      <c r="AA90" s="203">
        <v>26.65</v>
      </c>
      <c r="AB90" s="203">
        <v>0</v>
      </c>
      <c r="AC90" s="203">
        <v>9.3699999999999992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4.47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1.54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444.01</v>
      </c>
      <c r="M91" s="203">
        <v>26.6</v>
      </c>
      <c r="N91" s="203">
        <v>34.909999999999997</v>
      </c>
      <c r="O91" s="203">
        <v>0</v>
      </c>
      <c r="P91" s="203">
        <v>36.36</v>
      </c>
      <c r="Q91" s="203">
        <v>3.23</v>
      </c>
      <c r="R91" s="203">
        <v>12.53</v>
      </c>
      <c r="S91" s="203">
        <v>7.8</v>
      </c>
      <c r="T91" s="203">
        <v>0</v>
      </c>
      <c r="U91" s="203">
        <v>51.57</v>
      </c>
      <c r="V91" s="203">
        <v>3.81</v>
      </c>
      <c r="W91" s="203">
        <v>13.27</v>
      </c>
      <c r="X91" s="203">
        <v>43.6</v>
      </c>
      <c r="Y91" s="203">
        <v>0</v>
      </c>
      <c r="Z91" s="203">
        <v>74.84</v>
      </c>
      <c r="AA91" s="203">
        <v>26.65</v>
      </c>
      <c r="AB91" s="203">
        <v>0</v>
      </c>
      <c r="AC91" s="203">
        <v>9.3699999999999992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4.29</v>
      </c>
      <c r="AJ91" s="203">
        <v>0</v>
      </c>
      <c r="AK91" s="203">
        <v>68.010000000000005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1.54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444.01</v>
      </c>
      <c r="M92" s="203">
        <v>26.6</v>
      </c>
      <c r="N92" s="203">
        <v>34.909999999999997</v>
      </c>
      <c r="O92" s="203">
        <v>0</v>
      </c>
      <c r="P92" s="203">
        <v>36.36</v>
      </c>
      <c r="Q92" s="203">
        <v>3.23</v>
      </c>
      <c r="R92" s="203">
        <v>12.53</v>
      </c>
      <c r="S92" s="203">
        <v>7.8</v>
      </c>
      <c r="T92" s="203">
        <v>0</v>
      </c>
      <c r="U92" s="203">
        <v>51.57</v>
      </c>
      <c r="V92" s="203">
        <v>3.81</v>
      </c>
      <c r="W92" s="203">
        <v>13.27</v>
      </c>
      <c r="X92" s="203">
        <v>43.6</v>
      </c>
      <c r="Y92" s="203">
        <v>0</v>
      </c>
      <c r="Z92" s="203">
        <v>74.84</v>
      </c>
      <c r="AA92" s="203">
        <v>26.65</v>
      </c>
      <c r="AB92" s="203">
        <v>0</v>
      </c>
      <c r="AC92" s="203">
        <v>9.3699999999999992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4.47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1.54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444.01</v>
      </c>
      <c r="M93" s="203">
        <v>26.6</v>
      </c>
      <c r="N93" s="203">
        <v>34.909999999999997</v>
      </c>
      <c r="O93" s="203">
        <v>0</v>
      </c>
      <c r="P93" s="203">
        <v>36.36</v>
      </c>
      <c r="Q93" s="203">
        <v>3.23</v>
      </c>
      <c r="R93" s="203">
        <v>12.53</v>
      </c>
      <c r="S93" s="203">
        <v>7.8</v>
      </c>
      <c r="T93" s="203">
        <v>0</v>
      </c>
      <c r="U93" s="203">
        <v>51.57</v>
      </c>
      <c r="V93" s="203">
        <v>3.81</v>
      </c>
      <c r="W93" s="203">
        <v>13.27</v>
      </c>
      <c r="X93" s="203">
        <v>43.6</v>
      </c>
      <c r="Y93" s="203">
        <v>0</v>
      </c>
      <c r="Z93" s="203">
        <v>74.84</v>
      </c>
      <c r="AA93" s="203">
        <v>26.65</v>
      </c>
      <c r="AB93" s="203">
        <v>0</v>
      </c>
      <c r="AC93" s="203">
        <v>9.3699999999999992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4.47</v>
      </c>
      <c r="AJ93" s="203">
        <v>0</v>
      </c>
      <c r="AK93" s="203">
        <v>65.66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1.54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444.01</v>
      </c>
      <c r="M94" s="203">
        <v>26.6</v>
      </c>
      <c r="N94" s="203">
        <v>34.909999999999997</v>
      </c>
      <c r="O94" s="203">
        <v>0</v>
      </c>
      <c r="P94" s="203">
        <v>36.36</v>
      </c>
      <c r="Q94" s="203">
        <v>3.23</v>
      </c>
      <c r="R94" s="203">
        <v>12.53</v>
      </c>
      <c r="S94" s="203">
        <v>7.8</v>
      </c>
      <c r="T94" s="203">
        <v>0</v>
      </c>
      <c r="U94" s="203">
        <v>51.57</v>
      </c>
      <c r="V94" s="203">
        <v>3.81</v>
      </c>
      <c r="W94" s="203">
        <v>13.27</v>
      </c>
      <c r="X94" s="203">
        <v>43.6</v>
      </c>
      <c r="Y94" s="203">
        <v>0</v>
      </c>
      <c r="Z94" s="203">
        <v>74.84</v>
      </c>
      <c r="AA94" s="203">
        <v>26.65</v>
      </c>
      <c r="AB94" s="203">
        <v>0</v>
      </c>
      <c r="AC94" s="203">
        <v>9.3699999999999992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4.47</v>
      </c>
      <c r="AJ94" s="203">
        <v>0</v>
      </c>
      <c r="AK94" s="203">
        <v>65.66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1.54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444.01</v>
      </c>
      <c r="M95" s="203">
        <v>26.6</v>
      </c>
      <c r="N95" s="203">
        <v>34.909999999999997</v>
      </c>
      <c r="O95" s="203">
        <v>0</v>
      </c>
      <c r="P95" s="203">
        <v>36.36</v>
      </c>
      <c r="Q95" s="203">
        <v>3.23</v>
      </c>
      <c r="R95" s="203">
        <v>12.53</v>
      </c>
      <c r="S95" s="203">
        <v>7.8</v>
      </c>
      <c r="T95" s="203">
        <v>0</v>
      </c>
      <c r="U95" s="203">
        <v>51.57</v>
      </c>
      <c r="V95" s="203">
        <v>3.81</v>
      </c>
      <c r="W95" s="203">
        <v>13.27</v>
      </c>
      <c r="X95" s="203">
        <v>43.6</v>
      </c>
      <c r="Y95" s="203">
        <v>0</v>
      </c>
      <c r="Z95" s="203">
        <v>74.84</v>
      </c>
      <c r="AA95" s="203">
        <v>26.65</v>
      </c>
      <c r="AB95" s="203">
        <v>0</v>
      </c>
      <c r="AC95" s="203">
        <v>9.3699999999999992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4.47</v>
      </c>
      <c r="AJ95" s="203">
        <v>0</v>
      </c>
      <c r="AK95" s="203">
        <v>65.66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1.54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444.01</v>
      </c>
      <c r="M96" s="203">
        <v>26.6</v>
      </c>
      <c r="N96" s="203">
        <v>34.909999999999997</v>
      </c>
      <c r="O96" s="203">
        <v>0</v>
      </c>
      <c r="P96" s="203">
        <v>36.36</v>
      </c>
      <c r="Q96" s="203">
        <v>3.23</v>
      </c>
      <c r="R96" s="203">
        <v>12.53</v>
      </c>
      <c r="S96" s="203">
        <v>7.8</v>
      </c>
      <c r="T96" s="203">
        <v>0</v>
      </c>
      <c r="U96" s="203">
        <v>51.57</v>
      </c>
      <c r="V96" s="203">
        <v>3.81</v>
      </c>
      <c r="W96" s="203">
        <v>13.27</v>
      </c>
      <c r="X96" s="203">
        <v>43.6</v>
      </c>
      <c r="Y96" s="203">
        <v>0</v>
      </c>
      <c r="Z96" s="203">
        <v>74.84</v>
      </c>
      <c r="AA96" s="203">
        <v>26.65</v>
      </c>
      <c r="AB96" s="203">
        <v>0</v>
      </c>
      <c r="AC96" s="203">
        <v>9.3699999999999992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4.47</v>
      </c>
      <c r="AJ96" s="203">
        <v>0</v>
      </c>
      <c r="AK96" s="203">
        <v>65.66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444.01</v>
      </c>
      <c r="M97" s="203">
        <v>26.6</v>
      </c>
      <c r="N97" s="203">
        <v>34.909999999999997</v>
      </c>
      <c r="O97" s="203">
        <v>0</v>
      </c>
      <c r="P97" s="203">
        <v>36.36</v>
      </c>
      <c r="Q97" s="203">
        <v>3.23</v>
      </c>
      <c r="R97" s="203">
        <v>12.53</v>
      </c>
      <c r="S97" s="203">
        <v>7.8</v>
      </c>
      <c r="T97" s="203">
        <v>0</v>
      </c>
      <c r="U97" s="203">
        <v>51.57</v>
      </c>
      <c r="V97" s="203">
        <v>3.81</v>
      </c>
      <c r="W97" s="203">
        <v>13.27</v>
      </c>
      <c r="X97" s="203">
        <v>43.6</v>
      </c>
      <c r="Y97" s="203">
        <v>0</v>
      </c>
      <c r="Z97" s="203">
        <v>74.84</v>
      </c>
      <c r="AA97" s="203">
        <v>26.65</v>
      </c>
      <c r="AB97" s="203">
        <v>0</v>
      </c>
      <c r="AC97" s="203">
        <v>9.3699999999999992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4.29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444.01</v>
      </c>
      <c r="M98" s="203">
        <v>26.6</v>
      </c>
      <c r="N98" s="203">
        <v>34.909999999999997</v>
      </c>
      <c r="O98" s="203">
        <v>0</v>
      </c>
      <c r="P98" s="203">
        <v>36.36</v>
      </c>
      <c r="Q98" s="203">
        <v>3.23</v>
      </c>
      <c r="R98" s="203">
        <v>12.53</v>
      </c>
      <c r="S98" s="203">
        <v>7.8</v>
      </c>
      <c r="T98" s="203">
        <v>0</v>
      </c>
      <c r="U98" s="203">
        <v>51.57</v>
      </c>
      <c r="V98" s="203">
        <v>3.81</v>
      </c>
      <c r="W98" s="203">
        <v>13.27</v>
      </c>
      <c r="X98" s="203">
        <v>43.6</v>
      </c>
      <c r="Y98" s="203">
        <v>0</v>
      </c>
      <c r="Z98" s="203">
        <v>74.84</v>
      </c>
      <c r="AA98" s="203">
        <v>26.65</v>
      </c>
      <c r="AB98" s="203">
        <v>0</v>
      </c>
      <c r="AC98" s="203">
        <v>9.3699999999999992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4.47</v>
      </c>
      <c r="AJ98" s="203">
        <v>0</v>
      </c>
      <c r="AK98" s="203">
        <v>65.66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1.5587499999999999E-2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9.6300000000000014E-3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6.8160000000000026E-2</v>
      </c>
      <c r="L99">
        <f t="shared" si="0"/>
        <v>9.0514824999999952</v>
      </c>
      <c r="M99">
        <f t="shared" si="0"/>
        <v>0.63839999999999886</v>
      </c>
      <c r="N99">
        <f t="shared" si="0"/>
        <v>0.83783999999999903</v>
      </c>
      <c r="O99">
        <f t="shared" si="0"/>
        <v>0</v>
      </c>
      <c r="P99">
        <f t="shared" si="0"/>
        <v>0.87280500000000061</v>
      </c>
      <c r="Q99">
        <f t="shared" si="0"/>
        <v>0.12888000000000011</v>
      </c>
      <c r="R99">
        <f t="shared" si="0"/>
        <v>0.30071999999999954</v>
      </c>
      <c r="S99">
        <f t="shared" si="0"/>
        <v>0.18719999999999978</v>
      </c>
      <c r="T99">
        <f t="shared" si="0"/>
        <v>0</v>
      </c>
      <c r="U99">
        <f t="shared" si="0"/>
        <v>1.2376800000000003</v>
      </c>
      <c r="V99">
        <f t="shared" si="0"/>
        <v>9.7440000000000054E-2</v>
      </c>
      <c r="W99">
        <f t="shared" si="0"/>
        <v>0.31811999999999974</v>
      </c>
      <c r="X99">
        <f t="shared" si="0"/>
        <v>1.0463999999999987</v>
      </c>
      <c r="Y99">
        <f t="shared" si="0"/>
        <v>0</v>
      </c>
      <c r="Z99">
        <f t="shared" si="0"/>
        <v>1.767907500000002</v>
      </c>
      <c r="AA99">
        <f t="shared" si="0"/>
        <v>0.63960000000000117</v>
      </c>
      <c r="AB99">
        <f t="shared" si="0"/>
        <v>0</v>
      </c>
      <c r="AC99">
        <f t="shared" si="0"/>
        <v>0.25554500000000013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0.12441500000000001</v>
      </c>
      <c r="AJ99">
        <f t="shared" si="0"/>
        <v>0</v>
      </c>
      <c r="AK99">
        <f t="shared" si="0"/>
        <v>1.3556600000000001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0.21630000000000013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44777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1.62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6.15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1.62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6.15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1.62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6.15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1.62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6.15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9.41</v>
      </c>
      <c r="AJ7" s="203">
        <v>0</v>
      </c>
      <c r="AK7" s="203">
        <v>28.68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9.41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10.56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10.56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10.56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10.56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10.56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10.56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10.56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10.56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10.56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10.56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10.56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10.56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10.56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1.58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6.94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1.58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7.23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1.58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7.23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1.58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7.23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1.58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6.38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1.58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6.38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1.58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6.12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1.53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6.38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9.3800000000000008</v>
      </c>
      <c r="AJ63" s="203">
        <v>0</v>
      </c>
      <c r="AK63" s="203">
        <v>26.79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9.3800000000000008</v>
      </c>
      <c r="AJ64" s="203">
        <v>0</v>
      </c>
      <c r="AK64" s="203">
        <v>26.79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1.53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6.38</v>
      </c>
      <c r="AJ65" s="203">
        <v>0</v>
      </c>
      <c r="AK65" s="203">
        <v>26.79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1.53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6.38</v>
      </c>
      <c r="AJ66" s="203">
        <v>0</v>
      </c>
      <c r="AK66" s="203">
        <v>26.79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1.53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6.12</v>
      </c>
      <c r="AJ67" s="203">
        <v>0</v>
      </c>
      <c r="AK67" s="203">
        <v>26.79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1.53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6.38</v>
      </c>
      <c r="AJ68" s="203">
        <v>0</v>
      </c>
      <c r="AK68" s="203">
        <v>26.79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1.53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6.38</v>
      </c>
      <c r="AJ69" s="203">
        <v>0</v>
      </c>
      <c r="AK69" s="203">
        <v>26.79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1.53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6.38</v>
      </c>
      <c r="AJ70" s="203">
        <v>0</v>
      </c>
      <c r="AK70" s="203">
        <v>26.79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1.53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6.38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1.58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6.38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1.58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6.12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1.58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6.38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1.58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6.81</v>
      </c>
      <c r="AJ75" s="203">
        <v>0</v>
      </c>
      <c r="AK75" s="203">
        <v>27.09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1.58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6.81</v>
      </c>
      <c r="AJ76" s="203">
        <v>0</v>
      </c>
      <c r="AK76" s="203">
        <v>27.09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1.58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6.81</v>
      </c>
      <c r="AJ77" s="203">
        <v>0</v>
      </c>
      <c r="AK77" s="203">
        <v>27.09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1.58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6.81</v>
      </c>
      <c r="AJ78" s="203">
        <v>0</v>
      </c>
      <c r="AK78" s="203">
        <v>27.09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1.58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6.53</v>
      </c>
      <c r="AJ79" s="203">
        <v>0</v>
      </c>
      <c r="AK79" s="203">
        <v>27.09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1.58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7.23</v>
      </c>
      <c r="AJ80" s="203">
        <v>0</v>
      </c>
      <c r="AK80" s="203">
        <v>27.09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1.58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7.23</v>
      </c>
      <c r="AJ81" s="203">
        <v>0</v>
      </c>
      <c r="AK81" s="203">
        <v>27.09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1.58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7.23</v>
      </c>
      <c r="AJ82" s="203">
        <v>0</v>
      </c>
      <c r="AK82" s="203">
        <v>27.09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1.62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7.23</v>
      </c>
      <c r="AJ83" s="203">
        <v>0</v>
      </c>
      <c r="AK83" s="203">
        <v>26.79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1.62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7.23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1.62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6.94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1.62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7.23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1.62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7.45</v>
      </c>
      <c r="AJ87" s="203">
        <v>0</v>
      </c>
      <c r="AK87" s="203">
        <v>29.06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1.62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7.45</v>
      </c>
      <c r="AJ88" s="203">
        <v>0</v>
      </c>
      <c r="AK88" s="203">
        <v>29.06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1.62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7.45</v>
      </c>
      <c r="AJ89" s="203">
        <v>0</v>
      </c>
      <c r="AK89" s="203">
        <v>29.06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1.62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7.45</v>
      </c>
      <c r="AJ90" s="203">
        <v>0</v>
      </c>
      <c r="AK90" s="203">
        <v>29.06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1.62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7.14</v>
      </c>
      <c r="AJ91" s="203">
        <v>0</v>
      </c>
      <c r="AK91" s="203">
        <v>28.4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1.62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7.45</v>
      </c>
      <c r="AJ92" s="203">
        <v>0</v>
      </c>
      <c r="AK92" s="203">
        <v>29.06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1.62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7.45</v>
      </c>
      <c r="AJ93" s="203">
        <v>0</v>
      </c>
      <c r="AK93" s="203">
        <v>27.41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1.62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7.45</v>
      </c>
      <c r="AJ94" s="203">
        <v>0</v>
      </c>
      <c r="AK94" s="203">
        <v>27.41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1.62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7.45</v>
      </c>
      <c r="AJ95" s="203">
        <v>0</v>
      </c>
      <c r="AK95" s="203">
        <v>27.41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1.62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7.45</v>
      </c>
      <c r="AJ96" s="203">
        <v>0</v>
      </c>
      <c r="AK96" s="203">
        <v>27.41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1.62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7.14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1.62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7.45</v>
      </c>
      <c r="AJ98" s="203">
        <v>0</v>
      </c>
      <c r="AK98" s="203">
        <v>27.41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4.4270000000000032E-2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0.20487500000000011</v>
      </c>
      <c r="AJ99">
        <f t="shared" si="0"/>
        <v>0</v>
      </c>
      <c r="AK99">
        <f t="shared" si="0"/>
        <v>0.68561499999999931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1.88</v>
      </c>
      <c r="AJ7" s="203">
        <v>0</v>
      </c>
      <c r="AK7" s="203">
        <v>23.51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1.88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1.9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1.9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1.9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1.9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1.9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1.9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1.9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1.9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1.9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2.11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2.11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2.11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2.11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2.11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2.11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2.11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2.11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2.11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2.11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2.11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2.11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1.9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1.9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1.9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1.39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1.22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5.37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5.37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5.37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5.37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1.22</v>
      </c>
      <c r="AJ67" s="203">
        <v>0</v>
      </c>
      <c r="AK67" s="203">
        <v>5.37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5.37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5.37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5.37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1.22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5.43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5.43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5.43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5.43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1.31</v>
      </c>
      <c r="AJ79" s="203">
        <v>0</v>
      </c>
      <c r="AK79" s="203">
        <v>5.43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5.43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5.43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5.43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5.37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1.39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1.43</v>
      </c>
      <c r="AJ91" s="203">
        <v>0</v>
      </c>
      <c r="AK91" s="203">
        <v>26.21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5.49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5.49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5.49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5.49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1.43</v>
      </c>
      <c r="AJ97" s="203">
        <v>0</v>
      </c>
      <c r="AK97" s="203">
        <v>7.32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5.49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2.1000000000000008E-2</v>
      </c>
      <c r="AJ99">
        <f t="shared" si="0"/>
        <v>0</v>
      </c>
      <c r="AK99">
        <f t="shared" si="0"/>
        <v>0.14736999999999997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36.200000000000003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286.02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286.02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286.02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286.02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32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34.07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32</v>
      </c>
      <c r="J8" s="203">
        <v>0</v>
      </c>
      <c r="K8" s="203">
        <v>286.02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34.07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32</v>
      </c>
      <c r="J9" s="203">
        <v>0</v>
      </c>
      <c r="K9" s="203">
        <v>286.02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32</v>
      </c>
      <c r="J10" s="203">
        <v>0</v>
      </c>
      <c r="K10" s="203">
        <v>286.02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32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32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32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32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32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32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32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32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36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36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36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36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36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36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36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36.93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36</v>
      </c>
      <c r="J41" s="203">
        <v>0</v>
      </c>
      <c r="K41" s="203">
        <v>305.58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36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34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34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34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34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34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34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34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34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34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34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34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286.02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286.02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286.02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286.02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286.02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34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34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34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34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34</v>
      </c>
      <c r="J84" s="203">
        <v>0</v>
      </c>
      <c r="K84" s="203">
        <v>286.02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34</v>
      </c>
      <c r="J85" s="203">
        <v>0</v>
      </c>
      <c r="K85" s="203">
        <v>286.02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34</v>
      </c>
      <c r="J86" s="203">
        <v>0</v>
      </c>
      <c r="K86" s="203">
        <v>286.02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35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35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35</v>
      </c>
      <c r="J89" s="203">
        <v>0</v>
      </c>
      <c r="K89" s="203">
        <v>286.02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35</v>
      </c>
      <c r="J90" s="203">
        <v>0</v>
      </c>
      <c r="K90" s="203">
        <v>286.02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35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35</v>
      </c>
      <c r="J92" s="203">
        <v>0</v>
      </c>
      <c r="K92" s="203">
        <v>286.02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35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35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35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35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35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35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0.84256750000000002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0.79849999999999999</v>
      </c>
      <c r="J99" s="156">
        <f t="shared" si="0"/>
        <v>0</v>
      </c>
      <c r="K99" s="156">
        <f t="shared" si="0"/>
        <v>6.7272350000000003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18.22</v>
      </c>
      <c r="D3" s="203">
        <v>0</v>
      </c>
      <c r="E3" s="203">
        <v>0</v>
      </c>
      <c r="F3" s="203">
        <v>7.15</v>
      </c>
      <c r="G3" s="203">
        <v>23.37</v>
      </c>
      <c r="H3" s="203">
        <v>0</v>
      </c>
      <c r="I3" s="203">
        <v>18.29</v>
      </c>
      <c r="J3" s="203">
        <v>0.96</v>
      </c>
      <c r="K3" s="203">
        <v>5.9</v>
      </c>
      <c r="L3" s="203">
        <v>4.66</v>
      </c>
      <c r="M3" s="203">
        <v>-65.84</v>
      </c>
      <c r="N3" s="203">
        <v>-18.09</v>
      </c>
      <c r="O3" s="203">
        <v>-65.34</v>
      </c>
      <c r="P3" s="203">
        <v>-8.7799999999999994</v>
      </c>
      <c r="Q3" s="203">
        <v>0.35</v>
      </c>
      <c r="R3" s="203">
        <v>0.69</v>
      </c>
      <c r="S3" s="203">
        <v>0.43</v>
      </c>
      <c r="T3" s="203">
        <v>0</v>
      </c>
      <c r="U3" s="203">
        <v>1.9</v>
      </c>
      <c r="V3" s="203">
        <v>0.23</v>
      </c>
      <c r="W3" s="203">
        <v>0.72</v>
      </c>
      <c r="X3" s="203">
        <v>2.38</v>
      </c>
      <c r="Y3" s="203">
        <v>0</v>
      </c>
      <c r="Z3" s="203">
        <v>4.49</v>
      </c>
      <c r="AA3" s="203">
        <v>1.45</v>
      </c>
      <c r="AB3" s="203">
        <v>0</v>
      </c>
      <c r="AC3" s="203">
        <v>25.52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47.55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18.22</v>
      </c>
      <c r="D4" s="203">
        <v>0</v>
      </c>
      <c r="E4" s="203">
        <v>0</v>
      </c>
      <c r="F4" s="203">
        <v>7.15</v>
      </c>
      <c r="G4" s="203">
        <v>23.37</v>
      </c>
      <c r="H4" s="203">
        <v>0</v>
      </c>
      <c r="I4" s="203">
        <v>18.29</v>
      </c>
      <c r="J4" s="203">
        <v>0.96</v>
      </c>
      <c r="K4" s="203">
        <v>5.9</v>
      </c>
      <c r="L4" s="203">
        <v>4.66</v>
      </c>
      <c r="M4" s="203">
        <v>-65.84</v>
      </c>
      <c r="N4" s="203">
        <v>-18.09</v>
      </c>
      <c r="O4" s="203">
        <v>-65.34</v>
      </c>
      <c r="P4" s="203">
        <v>-8.7799999999999994</v>
      </c>
      <c r="Q4" s="203">
        <v>0.35</v>
      </c>
      <c r="R4" s="203">
        <v>0.69</v>
      </c>
      <c r="S4" s="203">
        <v>0.43</v>
      </c>
      <c r="T4" s="203">
        <v>0</v>
      </c>
      <c r="U4" s="203">
        <v>1.9</v>
      </c>
      <c r="V4" s="203">
        <v>0.23</v>
      </c>
      <c r="W4" s="203">
        <v>0.72</v>
      </c>
      <c r="X4" s="203">
        <v>2.38</v>
      </c>
      <c r="Y4" s="203">
        <v>0</v>
      </c>
      <c r="Z4" s="203">
        <v>4.49</v>
      </c>
      <c r="AA4" s="203">
        <v>1.45</v>
      </c>
      <c r="AB4" s="203">
        <v>0</v>
      </c>
      <c r="AC4" s="203">
        <v>25.52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47.55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18.22</v>
      </c>
      <c r="D5" s="203">
        <v>0</v>
      </c>
      <c r="E5" s="203">
        <v>0</v>
      </c>
      <c r="F5" s="203">
        <v>7.15</v>
      </c>
      <c r="G5" s="203">
        <v>23.37</v>
      </c>
      <c r="H5" s="203">
        <v>0</v>
      </c>
      <c r="I5" s="203">
        <v>19.010000000000002</v>
      </c>
      <c r="J5" s="203">
        <v>0.96</v>
      </c>
      <c r="K5" s="203">
        <v>5.9</v>
      </c>
      <c r="L5" s="203">
        <v>4.66</v>
      </c>
      <c r="M5" s="203">
        <v>-65.84</v>
      </c>
      <c r="N5" s="203">
        <v>-18.09</v>
      </c>
      <c r="O5" s="203">
        <v>-65.34</v>
      </c>
      <c r="P5" s="203">
        <v>-8.7799999999999994</v>
      </c>
      <c r="Q5" s="203">
        <v>0.35</v>
      </c>
      <c r="R5" s="203">
        <v>0.69</v>
      </c>
      <c r="S5" s="203">
        <v>0.43</v>
      </c>
      <c r="T5" s="203">
        <v>0</v>
      </c>
      <c r="U5" s="203">
        <v>1.9</v>
      </c>
      <c r="V5" s="203">
        <v>0.23</v>
      </c>
      <c r="W5" s="203">
        <v>0.72</v>
      </c>
      <c r="X5" s="203">
        <v>2.38</v>
      </c>
      <c r="Y5" s="203">
        <v>0</v>
      </c>
      <c r="Z5" s="203">
        <v>4.49</v>
      </c>
      <c r="AA5" s="203">
        <v>1.45</v>
      </c>
      <c r="AB5" s="203">
        <v>0</v>
      </c>
      <c r="AC5" s="203">
        <v>25.52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47.55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18.22</v>
      </c>
      <c r="D6" s="203">
        <v>0</v>
      </c>
      <c r="E6" s="203">
        <v>0</v>
      </c>
      <c r="F6" s="203">
        <v>7.15</v>
      </c>
      <c r="G6" s="203">
        <v>23.37</v>
      </c>
      <c r="H6" s="203">
        <v>0</v>
      </c>
      <c r="I6" s="203">
        <v>19.010000000000002</v>
      </c>
      <c r="J6" s="203">
        <v>0.96</v>
      </c>
      <c r="K6" s="203">
        <v>5.9</v>
      </c>
      <c r="L6" s="203">
        <v>4.66</v>
      </c>
      <c r="M6" s="203">
        <v>-65.84</v>
      </c>
      <c r="N6" s="203">
        <v>-18.09</v>
      </c>
      <c r="O6" s="203">
        <v>-65.34</v>
      </c>
      <c r="P6" s="203">
        <v>-8.7799999999999994</v>
      </c>
      <c r="Q6" s="203">
        <v>0.35</v>
      </c>
      <c r="R6" s="203">
        <v>0.69</v>
      </c>
      <c r="S6" s="203">
        <v>0.43</v>
      </c>
      <c r="T6" s="203">
        <v>0</v>
      </c>
      <c r="U6" s="203">
        <v>1.9</v>
      </c>
      <c r="V6" s="203">
        <v>0.23</v>
      </c>
      <c r="W6" s="203">
        <v>0.72</v>
      </c>
      <c r="X6" s="203">
        <v>2.38</v>
      </c>
      <c r="Y6" s="203">
        <v>0</v>
      </c>
      <c r="Z6" s="203">
        <v>4.49</v>
      </c>
      <c r="AA6" s="203">
        <v>1.45</v>
      </c>
      <c r="AB6" s="203">
        <v>0</v>
      </c>
      <c r="AC6" s="203">
        <v>25.52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47.55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18.22</v>
      </c>
      <c r="D7" s="203">
        <v>0</v>
      </c>
      <c r="E7" s="203">
        <v>0</v>
      </c>
      <c r="F7" s="203">
        <v>7.15</v>
      </c>
      <c r="G7" s="203">
        <v>23.37</v>
      </c>
      <c r="H7" s="203">
        <v>0</v>
      </c>
      <c r="I7" s="203">
        <v>19.010000000000002</v>
      </c>
      <c r="J7" s="203">
        <v>0.96</v>
      </c>
      <c r="K7" s="203">
        <v>5.9</v>
      </c>
      <c r="L7" s="203">
        <v>4.66</v>
      </c>
      <c r="M7" s="203">
        <v>-65.84</v>
      </c>
      <c r="N7" s="203">
        <v>-18.09</v>
      </c>
      <c r="O7" s="203">
        <v>-65.34</v>
      </c>
      <c r="P7" s="203">
        <v>-8.7799999999999994</v>
      </c>
      <c r="Q7" s="203">
        <v>0.35</v>
      </c>
      <c r="R7" s="203">
        <v>0.69</v>
      </c>
      <c r="S7" s="203">
        <v>0.43</v>
      </c>
      <c r="T7" s="203">
        <v>0</v>
      </c>
      <c r="U7" s="203">
        <v>1.9</v>
      </c>
      <c r="V7" s="203">
        <v>0.23</v>
      </c>
      <c r="W7" s="203">
        <v>0.72</v>
      </c>
      <c r="X7" s="203">
        <v>2.38</v>
      </c>
      <c r="Y7" s="203">
        <v>0</v>
      </c>
      <c r="Z7" s="203">
        <v>4.49</v>
      </c>
      <c r="AA7" s="203">
        <v>1.45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43.96</v>
      </c>
      <c r="AJ7" s="203">
        <v>0</v>
      </c>
      <c r="AK7" s="203">
        <v>1.32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18.22</v>
      </c>
      <c r="D8" s="203">
        <v>0</v>
      </c>
      <c r="E8" s="203">
        <v>0</v>
      </c>
      <c r="F8" s="203">
        <v>7.15</v>
      </c>
      <c r="G8" s="203">
        <v>23.37</v>
      </c>
      <c r="H8" s="203">
        <v>0</v>
      </c>
      <c r="I8" s="203">
        <v>19.010000000000002</v>
      </c>
      <c r="J8" s="203">
        <v>0.96</v>
      </c>
      <c r="K8" s="203">
        <v>5.9</v>
      </c>
      <c r="L8" s="203">
        <v>4.66</v>
      </c>
      <c r="M8" s="203">
        <v>-65.84</v>
      </c>
      <c r="N8" s="203">
        <v>-18.09</v>
      </c>
      <c r="O8" s="203">
        <v>-65.34</v>
      </c>
      <c r="P8" s="203">
        <v>-8.7799999999999994</v>
      </c>
      <c r="Q8" s="203">
        <v>0.35</v>
      </c>
      <c r="R8" s="203">
        <v>0.69</v>
      </c>
      <c r="S8" s="203">
        <v>0.43</v>
      </c>
      <c r="T8" s="203">
        <v>0</v>
      </c>
      <c r="U8" s="203">
        <v>1.9</v>
      </c>
      <c r="V8" s="203">
        <v>0.23</v>
      </c>
      <c r="W8" s="203">
        <v>0.72</v>
      </c>
      <c r="X8" s="203">
        <v>2.38</v>
      </c>
      <c r="Y8" s="203">
        <v>0</v>
      </c>
      <c r="Z8" s="203">
        <v>4.49</v>
      </c>
      <c r="AA8" s="203">
        <v>1.45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43.32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18.22</v>
      </c>
      <c r="D9" s="203">
        <v>0</v>
      </c>
      <c r="E9" s="203">
        <v>0</v>
      </c>
      <c r="F9" s="203">
        <v>7.15</v>
      </c>
      <c r="G9" s="203">
        <v>23.37</v>
      </c>
      <c r="H9" s="203">
        <v>0</v>
      </c>
      <c r="I9" s="203">
        <v>19.010000000000002</v>
      </c>
      <c r="J9" s="203">
        <v>0.96</v>
      </c>
      <c r="K9" s="203">
        <v>5.9</v>
      </c>
      <c r="L9" s="203">
        <v>4.66</v>
      </c>
      <c r="M9" s="203">
        <v>-65.84</v>
      </c>
      <c r="N9" s="203">
        <v>-18.09</v>
      </c>
      <c r="O9" s="203">
        <v>-65.34</v>
      </c>
      <c r="P9" s="203">
        <v>-8.7799999999999994</v>
      </c>
      <c r="Q9" s="203">
        <v>0.35</v>
      </c>
      <c r="R9" s="203">
        <v>0.69</v>
      </c>
      <c r="S9" s="203">
        <v>0.43</v>
      </c>
      <c r="T9" s="203">
        <v>0</v>
      </c>
      <c r="U9" s="203">
        <v>1.9</v>
      </c>
      <c r="V9" s="203">
        <v>0.23</v>
      </c>
      <c r="W9" s="203">
        <v>0.72</v>
      </c>
      <c r="X9" s="203">
        <v>2.38</v>
      </c>
      <c r="Y9" s="203">
        <v>0</v>
      </c>
      <c r="Z9" s="203">
        <v>4.49</v>
      </c>
      <c r="AA9" s="203">
        <v>1.45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43.32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18.22</v>
      </c>
      <c r="D10" s="203">
        <v>0</v>
      </c>
      <c r="E10" s="203">
        <v>0</v>
      </c>
      <c r="F10" s="203">
        <v>7.15</v>
      </c>
      <c r="G10" s="203">
        <v>23.37</v>
      </c>
      <c r="H10" s="203">
        <v>0</v>
      </c>
      <c r="I10" s="203">
        <v>19.010000000000002</v>
      </c>
      <c r="J10" s="203">
        <v>0.96</v>
      </c>
      <c r="K10" s="203">
        <v>5.9</v>
      </c>
      <c r="L10" s="203">
        <v>4.66</v>
      </c>
      <c r="M10" s="203">
        <v>-65.84</v>
      </c>
      <c r="N10" s="203">
        <v>-18.09</v>
      </c>
      <c r="O10" s="203">
        <v>-65.34</v>
      </c>
      <c r="P10" s="203">
        <v>-8.7799999999999994</v>
      </c>
      <c r="Q10" s="203">
        <v>0.35</v>
      </c>
      <c r="R10" s="203">
        <v>0.69</v>
      </c>
      <c r="S10" s="203">
        <v>0.43</v>
      </c>
      <c r="T10" s="203">
        <v>0</v>
      </c>
      <c r="U10" s="203">
        <v>1.9</v>
      </c>
      <c r="V10" s="203">
        <v>0.23</v>
      </c>
      <c r="W10" s="203">
        <v>0.72</v>
      </c>
      <c r="X10" s="203">
        <v>2.38</v>
      </c>
      <c r="Y10" s="203">
        <v>0</v>
      </c>
      <c r="Z10" s="203">
        <v>4.49</v>
      </c>
      <c r="AA10" s="203">
        <v>1.45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43.32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18.22</v>
      </c>
      <c r="D11" s="203">
        <v>0</v>
      </c>
      <c r="E11" s="203">
        <v>0</v>
      </c>
      <c r="F11" s="203">
        <v>7.15</v>
      </c>
      <c r="G11" s="203">
        <v>23.37</v>
      </c>
      <c r="H11" s="203">
        <v>0</v>
      </c>
      <c r="I11" s="203">
        <v>19.010000000000002</v>
      </c>
      <c r="J11" s="203">
        <v>0.96</v>
      </c>
      <c r="K11" s="203">
        <v>5.9</v>
      </c>
      <c r="L11" s="203">
        <v>4.66</v>
      </c>
      <c r="M11" s="203">
        <v>-65.84</v>
      </c>
      <c r="N11" s="203">
        <v>-18.09</v>
      </c>
      <c r="O11" s="203">
        <v>-65.34</v>
      </c>
      <c r="P11" s="203">
        <v>-8.7799999999999994</v>
      </c>
      <c r="Q11" s="203">
        <v>0.35</v>
      </c>
      <c r="R11" s="203">
        <v>0.69</v>
      </c>
      <c r="S11" s="203">
        <v>0.43</v>
      </c>
      <c r="T11" s="203">
        <v>0</v>
      </c>
      <c r="U11" s="203">
        <v>1.9</v>
      </c>
      <c r="V11" s="203">
        <v>0.23</v>
      </c>
      <c r="W11" s="203">
        <v>0.72</v>
      </c>
      <c r="X11" s="203">
        <v>2.38</v>
      </c>
      <c r="Y11" s="203">
        <v>0</v>
      </c>
      <c r="Z11" s="203">
        <v>4.49</v>
      </c>
      <c r="AA11" s="203">
        <v>1.45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43.32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18.22</v>
      </c>
      <c r="D12" s="203">
        <v>0</v>
      </c>
      <c r="E12" s="203">
        <v>0</v>
      </c>
      <c r="F12" s="203">
        <v>7.15</v>
      </c>
      <c r="G12" s="203">
        <v>23.37</v>
      </c>
      <c r="H12" s="203">
        <v>0</v>
      </c>
      <c r="I12" s="203">
        <v>19.010000000000002</v>
      </c>
      <c r="J12" s="203">
        <v>0.96</v>
      </c>
      <c r="K12" s="203">
        <v>5.9</v>
      </c>
      <c r="L12" s="203">
        <v>4.66</v>
      </c>
      <c r="M12" s="203">
        <v>-65.84</v>
      </c>
      <c r="N12" s="203">
        <v>-18.09</v>
      </c>
      <c r="O12" s="203">
        <v>-65.34</v>
      </c>
      <c r="P12" s="203">
        <v>-8.7799999999999994</v>
      </c>
      <c r="Q12" s="203">
        <v>0.35</v>
      </c>
      <c r="R12" s="203">
        <v>0.69</v>
      </c>
      <c r="S12" s="203">
        <v>0.43</v>
      </c>
      <c r="T12" s="203">
        <v>0</v>
      </c>
      <c r="U12" s="203">
        <v>1.9</v>
      </c>
      <c r="V12" s="203">
        <v>0.23</v>
      </c>
      <c r="W12" s="203">
        <v>0.72</v>
      </c>
      <c r="X12" s="203">
        <v>2.38</v>
      </c>
      <c r="Y12" s="203">
        <v>0</v>
      </c>
      <c r="Z12" s="203">
        <v>4.49</v>
      </c>
      <c r="AA12" s="203">
        <v>1.45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43.32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18.22</v>
      </c>
      <c r="D13" s="203">
        <v>0</v>
      </c>
      <c r="E13" s="203">
        <v>0</v>
      </c>
      <c r="F13" s="203">
        <v>7.15</v>
      </c>
      <c r="G13" s="203">
        <v>23.37</v>
      </c>
      <c r="H13" s="203">
        <v>0</v>
      </c>
      <c r="I13" s="203">
        <v>19.010000000000002</v>
      </c>
      <c r="J13" s="203">
        <v>0.96</v>
      </c>
      <c r="K13" s="203">
        <v>5.9</v>
      </c>
      <c r="L13" s="203">
        <v>4.66</v>
      </c>
      <c r="M13" s="203">
        <v>-13.71</v>
      </c>
      <c r="N13" s="203">
        <v>1.91</v>
      </c>
      <c r="O13" s="203">
        <v>2.69</v>
      </c>
      <c r="P13" s="203">
        <v>0.89</v>
      </c>
      <c r="Q13" s="203">
        <v>0.35</v>
      </c>
      <c r="R13" s="203">
        <v>0.69</v>
      </c>
      <c r="S13" s="203">
        <v>0.43</v>
      </c>
      <c r="T13" s="203">
        <v>0</v>
      </c>
      <c r="U13" s="203">
        <v>1.9</v>
      </c>
      <c r="V13" s="203">
        <v>0.23</v>
      </c>
      <c r="W13" s="203">
        <v>0.72</v>
      </c>
      <c r="X13" s="203">
        <v>2.38</v>
      </c>
      <c r="Y13" s="203">
        <v>0</v>
      </c>
      <c r="Z13" s="203">
        <v>4.49</v>
      </c>
      <c r="AA13" s="203">
        <v>1.45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43.96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18.22</v>
      </c>
      <c r="D14" s="203">
        <v>0</v>
      </c>
      <c r="E14" s="203">
        <v>0</v>
      </c>
      <c r="F14" s="203">
        <v>7.15</v>
      </c>
      <c r="G14" s="203">
        <v>23.37</v>
      </c>
      <c r="H14" s="203">
        <v>0</v>
      </c>
      <c r="I14" s="203">
        <v>19.010000000000002</v>
      </c>
      <c r="J14" s="203">
        <v>0.96</v>
      </c>
      <c r="K14" s="203">
        <v>5.9</v>
      </c>
      <c r="L14" s="203">
        <v>4.66</v>
      </c>
      <c r="M14" s="203">
        <v>-16.71</v>
      </c>
      <c r="N14" s="203">
        <v>1.91</v>
      </c>
      <c r="O14" s="203">
        <v>2.69</v>
      </c>
      <c r="P14" s="203">
        <v>0.89</v>
      </c>
      <c r="Q14" s="203">
        <v>0.35</v>
      </c>
      <c r="R14" s="203">
        <v>0.69</v>
      </c>
      <c r="S14" s="203">
        <v>0.43</v>
      </c>
      <c r="T14" s="203">
        <v>0</v>
      </c>
      <c r="U14" s="203">
        <v>1.9</v>
      </c>
      <c r="V14" s="203">
        <v>0.23</v>
      </c>
      <c r="W14" s="203">
        <v>0.72</v>
      </c>
      <c r="X14" s="203">
        <v>2.38</v>
      </c>
      <c r="Y14" s="203">
        <v>0</v>
      </c>
      <c r="Z14" s="203">
        <v>4.49</v>
      </c>
      <c r="AA14" s="203">
        <v>1.45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43.32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18.22</v>
      </c>
      <c r="D15" s="203">
        <v>0</v>
      </c>
      <c r="E15" s="203">
        <v>0</v>
      </c>
      <c r="F15" s="203">
        <v>7.15</v>
      </c>
      <c r="G15" s="203">
        <v>23.37</v>
      </c>
      <c r="H15" s="203">
        <v>0</v>
      </c>
      <c r="I15" s="203">
        <v>19.010000000000002</v>
      </c>
      <c r="J15" s="203">
        <v>0.96</v>
      </c>
      <c r="K15" s="203">
        <v>5.9</v>
      </c>
      <c r="L15" s="203">
        <v>51.83</v>
      </c>
      <c r="M15" s="203">
        <v>-7.71</v>
      </c>
      <c r="N15" s="203">
        <v>1.91</v>
      </c>
      <c r="O15" s="203">
        <v>2.69</v>
      </c>
      <c r="P15" s="203">
        <v>0.89</v>
      </c>
      <c r="Q15" s="203">
        <v>0.35</v>
      </c>
      <c r="R15" s="203">
        <v>0.69</v>
      </c>
      <c r="S15" s="203">
        <v>0.43</v>
      </c>
      <c r="T15" s="203">
        <v>0</v>
      </c>
      <c r="U15" s="203">
        <v>1.9</v>
      </c>
      <c r="V15" s="203">
        <v>0.23</v>
      </c>
      <c r="W15" s="203">
        <v>0.72</v>
      </c>
      <c r="X15" s="203">
        <v>2.38</v>
      </c>
      <c r="Y15" s="203">
        <v>0</v>
      </c>
      <c r="Z15" s="203">
        <v>6.9</v>
      </c>
      <c r="AA15" s="203">
        <v>1.45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43.32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18.22</v>
      </c>
      <c r="D16" s="203">
        <v>0</v>
      </c>
      <c r="E16" s="203">
        <v>0</v>
      </c>
      <c r="F16" s="203">
        <v>7.15</v>
      </c>
      <c r="G16" s="203">
        <v>23.37</v>
      </c>
      <c r="H16" s="203">
        <v>0</v>
      </c>
      <c r="I16" s="203">
        <v>19.010000000000002</v>
      </c>
      <c r="J16" s="203">
        <v>0.96</v>
      </c>
      <c r="K16" s="203">
        <v>5.9</v>
      </c>
      <c r="L16" s="203">
        <v>20.04</v>
      </c>
      <c r="M16" s="203">
        <v>-7.71</v>
      </c>
      <c r="N16" s="203">
        <v>1.91</v>
      </c>
      <c r="O16" s="203">
        <v>2.69</v>
      </c>
      <c r="P16" s="203">
        <v>0.89</v>
      </c>
      <c r="Q16" s="203">
        <v>0.35</v>
      </c>
      <c r="R16" s="203">
        <v>0.69</v>
      </c>
      <c r="S16" s="203">
        <v>0.43</v>
      </c>
      <c r="T16" s="203">
        <v>0</v>
      </c>
      <c r="U16" s="203">
        <v>1.9</v>
      </c>
      <c r="V16" s="203">
        <v>0.23</v>
      </c>
      <c r="W16" s="203">
        <v>0.72</v>
      </c>
      <c r="X16" s="203">
        <v>2.38</v>
      </c>
      <c r="Y16" s="203">
        <v>0</v>
      </c>
      <c r="Z16" s="203">
        <v>6.9</v>
      </c>
      <c r="AA16" s="203">
        <v>1.45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43.32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18.22</v>
      </c>
      <c r="D17" s="203">
        <v>0</v>
      </c>
      <c r="E17" s="203">
        <v>0</v>
      </c>
      <c r="F17" s="203">
        <v>7.15</v>
      </c>
      <c r="G17" s="203">
        <v>23.37</v>
      </c>
      <c r="H17" s="203">
        <v>0</v>
      </c>
      <c r="I17" s="203">
        <v>19.010000000000002</v>
      </c>
      <c r="J17" s="203">
        <v>0.96</v>
      </c>
      <c r="K17" s="203">
        <v>5.9</v>
      </c>
      <c r="L17" s="203">
        <v>38.35</v>
      </c>
      <c r="M17" s="203">
        <v>-7.71</v>
      </c>
      <c r="N17" s="203">
        <v>1.91</v>
      </c>
      <c r="O17" s="203">
        <v>2.69</v>
      </c>
      <c r="P17" s="203">
        <v>0.89</v>
      </c>
      <c r="Q17" s="203">
        <v>0.35</v>
      </c>
      <c r="R17" s="203">
        <v>0.69</v>
      </c>
      <c r="S17" s="203">
        <v>0.43</v>
      </c>
      <c r="T17" s="203">
        <v>0</v>
      </c>
      <c r="U17" s="203">
        <v>1.9</v>
      </c>
      <c r="V17" s="203">
        <v>0.23</v>
      </c>
      <c r="W17" s="203">
        <v>0.72</v>
      </c>
      <c r="X17" s="203">
        <v>2.38</v>
      </c>
      <c r="Y17" s="203">
        <v>0</v>
      </c>
      <c r="Z17" s="203">
        <v>6.9</v>
      </c>
      <c r="AA17" s="203">
        <v>1.45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43.32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18.22</v>
      </c>
      <c r="D18" s="203">
        <v>0</v>
      </c>
      <c r="E18" s="203">
        <v>0</v>
      </c>
      <c r="F18" s="203">
        <v>7.15</v>
      </c>
      <c r="G18" s="203">
        <v>23.37</v>
      </c>
      <c r="H18" s="203">
        <v>0</v>
      </c>
      <c r="I18" s="203">
        <v>19.010000000000002</v>
      </c>
      <c r="J18" s="203">
        <v>0.96</v>
      </c>
      <c r="K18" s="203">
        <v>5.9</v>
      </c>
      <c r="L18" s="203">
        <v>63.39</v>
      </c>
      <c r="M18" s="203">
        <v>-7.71</v>
      </c>
      <c r="N18" s="203">
        <v>1.91</v>
      </c>
      <c r="O18" s="203">
        <v>2.69</v>
      </c>
      <c r="P18" s="203">
        <v>0.89</v>
      </c>
      <c r="Q18" s="203">
        <v>0.35</v>
      </c>
      <c r="R18" s="203">
        <v>0.69</v>
      </c>
      <c r="S18" s="203">
        <v>0.43</v>
      </c>
      <c r="T18" s="203">
        <v>0</v>
      </c>
      <c r="U18" s="203">
        <v>1.9</v>
      </c>
      <c r="V18" s="203">
        <v>0.23</v>
      </c>
      <c r="W18" s="203">
        <v>0.72</v>
      </c>
      <c r="X18" s="203">
        <v>2.38</v>
      </c>
      <c r="Y18" s="203">
        <v>0</v>
      </c>
      <c r="Z18" s="203">
        <v>16.27</v>
      </c>
      <c r="AA18" s="203">
        <v>1.45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43.32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18.22</v>
      </c>
      <c r="D19" s="203">
        <v>0</v>
      </c>
      <c r="E19" s="203">
        <v>0</v>
      </c>
      <c r="F19" s="203">
        <v>7.15</v>
      </c>
      <c r="G19" s="203">
        <v>23.37</v>
      </c>
      <c r="H19" s="203">
        <v>0</v>
      </c>
      <c r="I19" s="203">
        <v>19.010000000000002</v>
      </c>
      <c r="J19" s="203">
        <v>0.96</v>
      </c>
      <c r="K19" s="203">
        <v>5.9</v>
      </c>
      <c r="L19" s="203">
        <v>36.42</v>
      </c>
      <c r="M19" s="203">
        <v>2.29</v>
      </c>
      <c r="N19" s="203">
        <v>1.91</v>
      </c>
      <c r="O19" s="203">
        <v>2.69</v>
      </c>
      <c r="P19" s="203">
        <v>0.89</v>
      </c>
      <c r="Q19" s="203">
        <v>0.35</v>
      </c>
      <c r="R19" s="203">
        <v>0.69</v>
      </c>
      <c r="S19" s="203">
        <v>0.43</v>
      </c>
      <c r="T19" s="203">
        <v>0</v>
      </c>
      <c r="U19" s="203">
        <v>1.9</v>
      </c>
      <c r="V19" s="203">
        <v>0.23</v>
      </c>
      <c r="W19" s="203">
        <v>0.72</v>
      </c>
      <c r="X19" s="203">
        <v>2.38</v>
      </c>
      <c r="Y19" s="203">
        <v>0</v>
      </c>
      <c r="Z19" s="203">
        <v>8.81</v>
      </c>
      <c r="AA19" s="203">
        <v>1.45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43.32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18.22</v>
      </c>
      <c r="D20" s="203">
        <v>0</v>
      </c>
      <c r="E20" s="203">
        <v>0</v>
      </c>
      <c r="F20" s="203">
        <v>7.15</v>
      </c>
      <c r="G20" s="203">
        <v>23.37</v>
      </c>
      <c r="H20" s="203">
        <v>0</v>
      </c>
      <c r="I20" s="203">
        <v>19.010000000000002</v>
      </c>
      <c r="J20" s="203">
        <v>0.96</v>
      </c>
      <c r="K20" s="203">
        <v>5.9</v>
      </c>
      <c r="L20" s="203">
        <v>34.49</v>
      </c>
      <c r="M20" s="203">
        <v>2.29</v>
      </c>
      <c r="N20" s="203">
        <v>1.91</v>
      </c>
      <c r="O20" s="203">
        <v>2.69</v>
      </c>
      <c r="P20" s="203">
        <v>0.89</v>
      </c>
      <c r="Q20" s="203">
        <v>0.35</v>
      </c>
      <c r="R20" s="203">
        <v>0.69</v>
      </c>
      <c r="S20" s="203">
        <v>0.43</v>
      </c>
      <c r="T20" s="203">
        <v>0</v>
      </c>
      <c r="U20" s="203">
        <v>1.9</v>
      </c>
      <c r="V20" s="203">
        <v>0.23</v>
      </c>
      <c r="W20" s="203">
        <v>0.72</v>
      </c>
      <c r="X20" s="203">
        <v>2.38</v>
      </c>
      <c r="Y20" s="203">
        <v>0</v>
      </c>
      <c r="Z20" s="203">
        <v>8.81</v>
      </c>
      <c r="AA20" s="203">
        <v>1.45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43.32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18.22</v>
      </c>
      <c r="D21" s="203">
        <v>0</v>
      </c>
      <c r="E21" s="203">
        <v>0</v>
      </c>
      <c r="F21" s="203">
        <v>7.15</v>
      </c>
      <c r="G21" s="203">
        <v>23.37</v>
      </c>
      <c r="H21" s="203">
        <v>0</v>
      </c>
      <c r="I21" s="203">
        <v>19.010000000000002</v>
      </c>
      <c r="J21" s="203">
        <v>0.96</v>
      </c>
      <c r="K21" s="203">
        <v>5.9</v>
      </c>
      <c r="L21" s="203">
        <v>63.39</v>
      </c>
      <c r="M21" s="203">
        <v>-7.71</v>
      </c>
      <c r="N21" s="203">
        <v>1.91</v>
      </c>
      <c r="O21" s="203">
        <v>2.69</v>
      </c>
      <c r="P21" s="203">
        <v>0.89</v>
      </c>
      <c r="Q21" s="203">
        <v>0.35</v>
      </c>
      <c r="R21" s="203">
        <v>0.69</v>
      </c>
      <c r="S21" s="203">
        <v>0.43</v>
      </c>
      <c r="T21" s="203">
        <v>0</v>
      </c>
      <c r="U21" s="203">
        <v>1.9</v>
      </c>
      <c r="V21" s="203">
        <v>0.23</v>
      </c>
      <c r="W21" s="203">
        <v>0.72</v>
      </c>
      <c r="X21" s="203">
        <v>2.38</v>
      </c>
      <c r="Y21" s="203">
        <v>0</v>
      </c>
      <c r="Z21" s="203">
        <v>25.9</v>
      </c>
      <c r="AA21" s="203">
        <v>1.45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43.32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18.22</v>
      </c>
      <c r="D22" s="203">
        <v>0</v>
      </c>
      <c r="E22" s="203">
        <v>0</v>
      </c>
      <c r="F22" s="203">
        <v>7.15</v>
      </c>
      <c r="G22" s="203">
        <v>23.37</v>
      </c>
      <c r="H22" s="203">
        <v>0</v>
      </c>
      <c r="I22" s="203">
        <v>19.010000000000002</v>
      </c>
      <c r="J22" s="203">
        <v>0.96</v>
      </c>
      <c r="K22" s="203">
        <v>5.9</v>
      </c>
      <c r="L22" s="203">
        <v>43.16</v>
      </c>
      <c r="M22" s="203">
        <v>-7.71</v>
      </c>
      <c r="N22" s="203">
        <v>1.91</v>
      </c>
      <c r="O22" s="203">
        <v>2.69</v>
      </c>
      <c r="P22" s="203">
        <v>0.89</v>
      </c>
      <c r="Q22" s="203">
        <v>0.35</v>
      </c>
      <c r="R22" s="203">
        <v>0.69</v>
      </c>
      <c r="S22" s="203">
        <v>0.43</v>
      </c>
      <c r="T22" s="203">
        <v>0</v>
      </c>
      <c r="U22" s="203">
        <v>1.9</v>
      </c>
      <c r="V22" s="203">
        <v>0.23</v>
      </c>
      <c r="W22" s="203">
        <v>0.72</v>
      </c>
      <c r="X22" s="203">
        <v>2.38</v>
      </c>
      <c r="Y22" s="203">
        <v>0</v>
      </c>
      <c r="Z22" s="203">
        <v>8.81</v>
      </c>
      <c r="AA22" s="203">
        <v>1.45</v>
      </c>
      <c r="AB22" s="203">
        <v>0</v>
      </c>
      <c r="AC22" s="203">
        <v>21.97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43.32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18.22</v>
      </c>
      <c r="D23" s="203">
        <v>0</v>
      </c>
      <c r="E23" s="203">
        <v>0</v>
      </c>
      <c r="F23" s="203">
        <v>7.15</v>
      </c>
      <c r="G23" s="203">
        <v>23.37</v>
      </c>
      <c r="H23" s="203">
        <v>0</v>
      </c>
      <c r="I23" s="203">
        <v>19.010000000000002</v>
      </c>
      <c r="J23" s="203">
        <v>0.96</v>
      </c>
      <c r="K23" s="203">
        <v>5.9</v>
      </c>
      <c r="L23" s="203">
        <v>63.39</v>
      </c>
      <c r="M23" s="203">
        <v>2.29</v>
      </c>
      <c r="N23" s="203">
        <v>1.91</v>
      </c>
      <c r="O23" s="203">
        <v>2.69</v>
      </c>
      <c r="P23" s="203">
        <v>0.89</v>
      </c>
      <c r="Q23" s="203">
        <v>0.35</v>
      </c>
      <c r="R23" s="203">
        <v>0.69</v>
      </c>
      <c r="S23" s="203">
        <v>0.43</v>
      </c>
      <c r="T23" s="203">
        <v>0</v>
      </c>
      <c r="U23" s="203">
        <v>1.9</v>
      </c>
      <c r="V23" s="203">
        <v>0.23</v>
      </c>
      <c r="W23" s="203">
        <v>0.72</v>
      </c>
      <c r="X23" s="203">
        <v>2.38</v>
      </c>
      <c r="Y23" s="203">
        <v>0</v>
      </c>
      <c r="Z23" s="203">
        <v>15.3</v>
      </c>
      <c r="AA23" s="203">
        <v>1.45</v>
      </c>
      <c r="AB23" s="203">
        <v>0</v>
      </c>
      <c r="AC23" s="203">
        <v>21.97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43.32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18.22</v>
      </c>
      <c r="D24" s="203">
        <v>0</v>
      </c>
      <c r="E24" s="203">
        <v>0</v>
      </c>
      <c r="F24" s="203">
        <v>7.15</v>
      </c>
      <c r="G24" s="203">
        <v>23.37</v>
      </c>
      <c r="H24" s="203">
        <v>0</v>
      </c>
      <c r="I24" s="203">
        <v>19.010000000000002</v>
      </c>
      <c r="J24" s="203">
        <v>0.96</v>
      </c>
      <c r="K24" s="203">
        <v>5.9</v>
      </c>
      <c r="L24" s="203">
        <v>63.39</v>
      </c>
      <c r="M24" s="203">
        <v>2.29</v>
      </c>
      <c r="N24" s="203">
        <v>1.91</v>
      </c>
      <c r="O24" s="203">
        <v>2.69</v>
      </c>
      <c r="P24" s="203">
        <v>0.89</v>
      </c>
      <c r="Q24" s="203">
        <v>0.35</v>
      </c>
      <c r="R24" s="203">
        <v>0.69</v>
      </c>
      <c r="S24" s="203">
        <v>0.43</v>
      </c>
      <c r="T24" s="203">
        <v>0</v>
      </c>
      <c r="U24" s="203">
        <v>1.9</v>
      </c>
      <c r="V24" s="203">
        <v>0.23</v>
      </c>
      <c r="W24" s="203">
        <v>0.72</v>
      </c>
      <c r="X24" s="203">
        <v>2.38</v>
      </c>
      <c r="Y24" s="203">
        <v>0</v>
      </c>
      <c r="Z24" s="203">
        <v>25.9</v>
      </c>
      <c r="AA24" s="203">
        <v>1.45</v>
      </c>
      <c r="AB24" s="203">
        <v>0</v>
      </c>
      <c r="AC24" s="203">
        <v>21.97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43.32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18.22</v>
      </c>
      <c r="D25" s="203">
        <v>0</v>
      </c>
      <c r="E25" s="203">
        <v>0</v>
      </c>
      <c r="F25" s="203">
        <v>7.15</v>
      </c>
      <c r="G25" s="203">
        <v>23.37</v>
      </c>
      <c r="H25" s="203">
        <v>0</v>
      </c>
      <c r="I25" s="203">
        <v>19.010000000000002</v>
      </c>
      <c r="J25" s="203">
        <v>0.96</v>
      </c>
      <c r="K25" s="203">
        <v>5.9</v>
      </c>
      <c r="L25" s="203">
        <v>63.39</v>
      </c>
      <c r="M25" s="203">
        <v>2.29</v>
      </c>
      <c r="N25" s="203">
        <v>1.91</v>
      </c>
      <c r="O25" s="203">
        <v>2.69</v>
      </c>
      <c r="P25" s="203">
        <v>0.89</v>
      </c>
      <c r="Q25" s="203">
        <v>0.35</v>
      </c>
      <c r="R25" s="203">
        <v>0.69</v>
      </c>
      <c r="S25" s="203">
        <v>0.43</v>
      </c>
      <c r="T25" s="203">
        <v>0</v>
      </c>
      <c r="U25" s="203">
        <v>1.9</v>
      </c>
      <c r="V25" s="203">
        <v>0.23</v>
      </c>
      <c r="W25" s="203">
        <v>0.72</v>
      </c>
      <c r="X25" s="203">
        <v>2.38</v>
      </c>
      <c r="Y25" s="203">
        <v>0</v>
      </c>
      <c r="Z25" s="203">
        <v>44.2</v>
      </c>
      <c r="AA25" s="203">
        <v>1.45</v>
      </c>
      <c r="AB25" s="203">
        <v>0</v>
      </c>
      <c r="AC25" s="203">
        <v>21.97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43.32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18.22</v>
      </c>
      <c r="D26" s="203">
        <v>0</v>
      </c>
      <c r="E26" s="203">
        <v>0</v>
      </c>
      <c r="F26" s="203">
        <v>7.15</v>
      </c>
      <c r="G26" s="203">
        <v>23.37</v>
      </c>
      <c r="H26" s="203">
        <v>0</v>
      </c>
      <c r="I26" s="203">
        <v>19.010000000000002</v>
      </c>
      <c r="J26" s="203">
        <v>0.96</v>
      </c>
      <c r="K26" s="203">
        <v>5.9</v>
      </c>
      <c r="L26" s="203">
        <v>63.39</v>
      </c>
      <c r="M26" s="203">
        <v>2.29</v>
      </c>
      <c r="N26" s="203">
        <v>1.91</v>
      </c>
      <c r="O26" s="203">
        <v>2.69</v>
      </c>
      <c r="P26" s="203">
        <v>0.89</v>
      </c>
      <c r="Q26" s="203">
        <v>0.35</v>
      </c>
      <c r="R26" s="203">
        <v>0.69</v>
      </c>
      <c r="S26" s="203">
        <v>0.43</v>
      </c>
      <c r="T26" s="203">
        <v>0</v>
      </c>
      <c r="U26" s="203">
        <v>1.9</v>
      </c>
      <c r="V26" s="203">
        <v>0.23</v>
      </c>
      <c r="W26" s="203">
        <v>0.72</v>
      </c>
      <c r="X26" s="203">
        <v>2.38</v>
      </c>
      <c r="Y26" s="203">
        <v>0</v>
      </c>
      <c r="Z26" s="203">
        <v>43.24</v>
      </c>
      <c r="AA26" s="203">
        <v>1.45</v>
      </c>
      <c r="AB26" s="203">
        <v>0</v>
      </c>
      <c r="AC26" s="203">
        <v>21.97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43.32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14.07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19.010000000000002</v>
      </c>
      <c r="J27" s="203">
        <v>0.96</v>
      </c>
      <c r="K27" s="203">
        <v>5.9</v>
      </c>
      <c r="L27" s="203">
        <v>62.96</v>
      </c>
      <c r="M27" s="203">
        <v>2.29</v>
      </c>
      <c r="N27" s="203">
        <v>1.91</v>
      </c>
      <c r="O27" s="203">
        <v>2.69</v>
      </c>
      <c r="P27" s="203">
        <v>0.89</v>
      </c>
      <c r="Q27" s="203">
        <v>0.35</v>
      </c>
      <c r="R27" s="203">
        <v>0.69</v>
      </c>
      <c r="S27" s="203">
        <v>0.43</v>
      </c>
      <c r="T27" s="203">
        <v>0</v>
      </c>
      <c r="U27" s="203">
        <v>1.9</v>
      </c>
      <c r="V27" s="203">
        <v>0.23</v>
      </c>
      <c r="W27" s="203">
        <v>0.72</v>
      </c>
      <c r="X27" s="203">
        <v>2.38</v>
      </c>
      <c r="Y27" s="203">
        <v>0</v>
      </c>
      <c r="Z27" s="203">
        <v>9.5299999999999994</v>
      </c>
      <c r="AA27" s="203">
        <v>1.45</v>
      </c>
      <c r="AB27" s="203">
        <v>0</v>
      </c>
      <c r="AC27" s="203">
        <v>21.97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43.32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14.07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19.010000000000002</v>
      </c>
      <c r="J28" s="203">
        <v>0.96</v>
      </c>
      <c r="K28" s="203">
        <v>5.9</v>
      </c>
      <c r="L28" s="203">
        <v>63.39</v>
      </c>
      <c r="M28" s="203">
        <v>2.29</v>
      </c>
      <c r="N28" s="203">
        <v>1.91</v>
      </c>
      <c r="O28" s="203">
        <v>2.69</v>
      </c>
      <c r="P28" s="203">
        <v>0.89</v>
      </c>
      <c r="Q28" s="203">
        <v>0.35</v>
      </c>
      <c r="R28" s="203">
        <v>0.69</v>
      </c>
      <c r="S28" s="203">
        <v>0.43</v>
      </c>
      <c r="T28" s="203">
        <v>0</v>
      </c>
      <c r="U28" s="203">
        <v>1.9</v>
      </c>
      <c r="V28" s="203">
        <v>0.23</v>
      </c>
      <c r="W28" s="203">
        <v>0.72</v>
      </c>
      <c r="X28" s="203">
        <v>2.38</v>
      </c>
      <c r="Y28" s="203">
        <v>0</v>
      </c>
      <c r="Z28" s="203">
        <v>23.97</v>
      </c>
      <c r="AA28" s="203">
        <v>1.45</v>
      </c>
      <c r="AB28" s="203">
        <v>0</v>
      </c>
      <c r="AC28" s="203">
        <v>21.97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43.32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14.07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19.010000000000002</v>
      </c>
      <c r="J29" s="203">
        <v>0.96</v>
      </c>
      <c r="K29" s="203">
        <v>5.9</v>
      </c>
      <c r="L29" s="203">
        <v>63.39</v>
      </c>
      <c r="M29" s="203">
        <v>2.29</v>
      </c>
      <c r="N29" s="203">
        <v>1.91</v>
      </c>
      <c r="O29" s="203">
        <v>2.69</v>
      </c>
      <c r="P29" s="203">
        <v>0.89</v>
      </c>
      <c r="Q29" s="203">
        <v>0.35</v>
      </c>
      <c r="R29" s="203">
        <v>0.69</v>
      </c>
      <c r="S29" s="203">
        <v>0.43</v>
      </c>
      <c r="T29" s="203">
        <v>0</v>
      </c>
      <c r="U29" s="203">
        <v>1.9</v>
      </c>
      <c r="V29" s="203">
        <v>0.23</v>
      </c>
      <c r="W29" s="203">
        <v>0.72</v>
      </c>
      <c r="X29" s="203">
        <v>2.38</v>
      </c>
      <c r="Y29" s="203">
        <v>0</v>
      </c>
      <c r="Z29" s="203">
        <v>22.05</v>
      </c>
      <c r="AA29" s="203">
        <v>1.45</v>
      </c>
      <c r="AB29" s="203">
        <v>0</v>
      </c>
      <c r="AC29" s="203">
        <v>21.97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43.32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14.07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19.010000000000002</v>
      </c>
      <c r="J30" s="203">
        <v>0.96</v>
      </c>
      <c r="K30" s="203">
        <v>5.9</v>
      </c>
      <c r="L30" s="203">
        <v>63.39</v>
      </c>
      <c r="M30" s="203">
        <v>2.29</v>
      </c>
      <c r="N30" s="203">
        <v>1.91</v>
      </c>
      <c r="O30" s="203">
        <v>2.69</v>
      </c>
      <c r="P30" s="203">
        <v>0.89</v>
      </c>
      <c r="Q30" s="203">
        <v>0.35</v>
      </c>
      <c r="R30" s="203">
        <v>0.69</v>
      </c>
      <c r="S30" s="203">
        <v>0.43</v>
      </c>
      <c r="T30" s="203">
        <v>0</v>
      </c>
      <c r="U30" s="203">
        <v>1.9</v>
      </c>
      <c r="V30" s="203">
        <v>0.23</v>
      </c>
      <c r="W30" s="203">
        <v>0.72</v>
      </c>
      <c r="X30" s="203">
        <v>2.38</v>
      </c>
      <c r="Y30" s="203">
        <v>0</v>
      </c>
      <c r="Z30" s="203">
        <v>4.71</v>
      </c>
      <c r="AA30" s="203">
        <v>1.45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43.32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14.07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19.010000000000002</v>
      </c>
      <c r="J31" s="203">
        <v>0.96</v>
      </c>
      <c r="K31" s="203">
        <v>5.9</v>
      </c>
      <c r="L31" s="203">
        <v>63.39</v>
      </c>
      <c r="M31" s="203">
        <v>2.29</v>
      </c>
      <c r="N31" s="203">
        <v>1.91</v>
      </c>
      <c r="O31" s="203">
        <v>2.69</v>
      </c>
      <c r="P31" s="203">
        <v>0.89</v>
      </c>
      <c r="Q31" s="203">
        <v>0.35</v>
      </c>
      <c r="R31" s="203">
        <v>0.69</v>
      </c>
      <c r="S31" s="203">
        <v>0.43</v>
      </c>
      <c r="T31" s="203">
        <v>0</v>
      </c>
      <c r="U31" s="203">
        <v>1.9</v>
      </c>
      <c r="V31" s="203">
        <v>0.23</v>
      </c>
      <c r="W31" s="203">
        <v>0.72</v>
      </c>
      <c r="X31" s="203">
        <v>2.38</v>
      </c>
      <c r="Y31" s="203">
        <v>0</v>
      </c>
      <c r="Z31" s="203">
        <v>38.42</v>
      </c>
      <c r="AA31" s="203">
        <v>1.45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43.32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14.07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19.010000000000002</v>
      </c>
      <c r="J32" s="203">
        <v>0.96</v>
      </c>
      <c r="K32" s="203">
        <v>5.9</v>
      </c>
      <c r="L32" s="203">
        <v>63.39</v>
      </c>
      <c r="M32" s="203">
        <v>2.29</v>
      </c>
      <c r="N32" s="203">
        <v>1.91</v>
      </c>
      <c r="O32" s="203">
        <v>2.69</v>
      </c>
      <c r="P32" s="203">
        <v>0.89</v>
      </c>
      <c r="Q32" s="203">
        <v>0.35</v>
      </c>
      <c r="R32" s="203">
        <v>0.69</v>
      </c>
      <c r="S32" s="203">
        <v>0.43</v>
      </c>
      <c r="T32" s="203">
        <v>0</v>
      </c>
      <c r="U32" s="203">
        <v>1.9</v>
      </c>
      <c r="V32" s="203">
        <v>0.23</v>
      </c>
      <c r="W32" s="203">
        <v>0.72</v>
      </c>
      <c r="X32" s="203">
        <v>2.38</v>
      </c>
      <c r="Y32" s="203">
        <v>0</v>
      </c>
      <c r="Z32" s="203">
        <v>73.099999999999994</v>
      </c>
      <c r="AA32" s="203">
        <v>1.45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43.32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14.07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19.010000000000002</v>
      </c>
      <c r="J33" s="203">
        <v>0.96</v>
      </c>
      <c r="K33" s="203">
        <v>5.9</v>
      </c>
      <c r="L33" s="203">
        <v>63.39</v>
      </c>
      <c r="M33" s="203">
        <v>2.29</v>
      </c>
      <c r="N33" s="203">
        <v>1.91</v>
      </c>
      <c r="O33" s="203">
        <v>2.69</v>
      </c>
      <c r="P33" s="203">
        <v>0.89</v>
      </c>
      <c r="Q33" s="203">
        <v>0.35</v>
      </c>
      <c r="R33" s="203">
        <v>0.69</v>
      </c>
      <c r="S33" s="203">
        <v>0.43</v>
      </c>
      <c r="T33" s="203">
        <v>0</v>
      </c>
      <c r="U33" s="203">
        <v>1.9</v>
      </c>
      <c r="V33" s="203">
        <v>0.23</v>
      </c>
      <c r="W33" s="203">
        <v>0.72</v>
      </c>
      <c r="X33" s="203">
        <v>2.38</v>
      </c>
      <c r="Y33" s="203">
        <v>0</v>
      </c>
      <c r="Z33" s="203">
        <v>36.5</v>
      </c>
      <c r="AA33" s="203">
        <v>1.45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43.32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14.07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19.010000000000002</v>
      </c>
      <c r="J34" s="203">
        <v>0.96</v>
      </c>
      <c r="K34" s="203">
        <v>5.9</v>
      </c>
      <c r="L34" s="203">
        <v>63.39</v>
      </c>
      <c r="M34" s="203">
        <v>2.29</v>
      </c>
      <c r="N34" s="203">
        <v>1.91</v>
      </c>
      <c r="O34" s="203">
        <v>2.69</v>
      </c>
      <c r="P34" s="203">
        <v>0.89</v>
      </c>
      <c r="Q34" s="203">
        <v>0.35</v>
      </c>
      <c r="R34" s="203">
        <v>0.69</v>
      </c>
      <c r="S34" s="203">
        <v>0.43</v>
      </c>
      <c r="T34" s="203">
        <v>0</v>
      </c>
      <c r="U34" s="203">
        <v>1.9</v>
      </c>
      <c r="V34" s="203">
        <v>0.23</v>
      </c>
      <c r="W34" s="203">
        <v>0.72</v>
      </c>
      <c r="X34" s="203">
        <v>2.38</v>
      </c>
      <c r="Y34" s="203">
        <v>0</v>
      </c>
      <c r="Z34" s="203">
        <v>65.400000000000006</v>
      </c>
      <c r="AA34" s="203">
        <v>1.45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43.32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14.07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19.010000000000002</v>
      </c>
      <c r="J35" s="203">
        <v>0.96</v>
      </c>
      <c r="K35" s="203">
        <v>5.9</v>
      </c>
      <c r="L35" s="203">
        <v>63.39</v>
      </c>
      <c r="M35" s="203">
        <v>2.29</v>
      </c>
      <c r="N35" s="203">
        <v>1.91</v>
      </c>
      <c r="O35" s="203">
        <v>2.69</v>
      </c>
      <c r="P35" s="203">
        <v>0.89</v>
      </c>
      <c r="Q35" s="203">
        <v>0.35</v>
      </c>
      <c r="R35" s="203">
        <v>0.69</v>
      </c>
      <c r="S35" s="203">
        <v>0.43</v>
      </c>
      <c r="T35" s="203">
        <v>0</v>
      </c>
      <c r="U35" s="203">
        <v>1.9</v>
      </c>
      <c r="V35" s="203">
        <v>0.23</v>
      </c>
      <c r="W35" s="203">
        <v>0.72</v>
      </c>
      <c r="X35" s="203">
        <v>2.38</v>
      </c>
      <c r="Y35" s="203">
        <v>0</v>
      </c>
      <c r="Z35" s="203">
        <v>37.46</v>
      </c>
      <c r="AA35" s="203">
        <v>1.45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43.32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14.07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19.010000000000002</v>
      </c>
      <c r="J36" s="203">
        <v>0.96</v>
      </c>
      <c r="K36" s="203">
        <v>5.9</v>
      </c>
      <c r="L36" s="203">
        <v>63.39</v>
      </c>
      <c r="M36" s="203">
        <v>2.29</v>
      </c>
      <c r="N36" s="203">
        <v>1.91</v>
      </c>
      <c r="O36" s="203">
        <v>2.69</v>
      </c>
      <c r="P36" s="203">
        <v>0.89</v>
      </c>
      <c r="Q36" s="203">
        <v>0.35</v>
      </c>
      <c r="R36" s="203">
        <v>0.69</v>
      </c>
      <c r="S36" s="203">
        <v>0.43</v>
      </c>
      <c r="T36" s="203">
        <v>0</v>
      </c>
      <c r="U36" s="203">
        <v>1.9</v>
      </c>
      <c r="V36" s="203">
        <v>0.23</v>
      </c>
      <c r="W36" s="203">
        <v>0.72</v>
      </c>
      <c r="X36" s="203">
        <v>2.38</v>
      </c>
      <c r="Y36" s="203">
        <v>0</v>
      </c>
      <c r="Z36" s="203">
        <v>53.84</v>
      </c>
      <c r="AA36" s="203">
        <v>1.45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43.32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14.07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19.010000000000002</v>
      </c>
      <c r="J37" s="203">
        <v>0.96</v>
      </c>
      <c r="K37" s="203">
        <v>5.9</v>
      </c>
      <c r="L37" s="203">
        <v>63.39</v>
      </c>
      <c r="M37" s="203">
        <v>2.29</v>
      </c>
      <c r="N37" s="203">
        <v>1.91</v>
      </c>
      <c r="O37" s="203">
        <v>2.69</v>
      </c>
      <c r="P37" s="203">
        <v>0.89</v>
      </c>
      <c r="Q37" s="203">
        <v>0.35</v>
      </c>
      <c r="R37" s="203">
        <v>0.69</v>
      </c>
      <c r="S37" s="203">
        <v>0.43</v>
      </c>
      <c r="T37" s="203">
        <v>0</v>
      </c>
      <c r="U37" s="203">
        <v>1.9</v>
      </c>
      <c r="V37" s="203">
        <v>0.23</v>
      </c>
      <c r="W37" s="203">
        <v>0.72</v>
      </c>
      <c r="X37" s="203">
        <v>2.38</v>
      </c>
      <c r="Y37" s="203">
        <v>0</v>
      </c>
      <c r="Z37" s="203">
        <v>64.430000000000007</v>
      </c>
      <c r="AA37" s="203">
        <v>1.45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43.32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14.07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19.010000000000002</v>
      </c>
      <c r="J38" s="203">
        <v>0.96</v>
      </c>
      <c r="K38" s="203">
        <v>5.9</v>
      </c>
      <c r="L38" s="203">
        <v>63.39</v>
      </c>
      <c r="M38" s="203">
        <v>2.29</v>
      </c>
      <c r="N38" s="203">
        <v>1.91</v>
      </c>
      <c r="O38" s="203">
        <v>2.69</v>
      </c>
      <c r="P38" s="203">
        <v>0.89</v>
      </c>
      <c r="Q38" s="203">
        <v>0.35</v>
      </c>
      <c r="R38" s="203">
        <v>0.69</v>
      </c>
      <c r="S38" s="203">
        <v>0.43</v>
      </c>
      <c r="T38" s="203">
        <v>0</v>
      </c>
      <c r="U38" s="203">
        <v>1.9</v>
      </c>
      <c r="V38" s="203">
        <v>0.23</v>
      </c>
      <c r="W38" s="203">
        <v>0.72</v>
      </c>
      <c r="X38" s="203">
        <v>2.38</v>
      </c>
      <c r="Y38" s="203">
        <v>0</v>
      </c>
      <c r="Z38" s="203">
        <v>64.430000000000007</v>
      </c>
      <c r="AA38" s="203">
        <v>1.45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43.32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14.07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19.010000000000002</v>
      </c>
      <c r="J39" s="203">
        <v>0.96</v>
      </c>
      <c r="K39" s="203">
        <v>5.9</v>
      </c>
      <c r="L39" s="203">
        <v>63.39</v>
      </c>
      <c r="M39" s="203">
        <v>2.29</v>
      </c>
      <c r="N39" s="203">
        <v>1.91</v>
      </c>
      <c r="O39" s="203">
        <v>2.69</v>
      </c>
      <c r="P39" s="203">
        <v>0.89</v>
      </c>
      <c r="Q39" s="203">
        <v>0.35</v>
      </c>
      <c r="R39" s="203">
        <v>0.69</v>
      </c>
      <c r="S39" s="203">
        <v>0.43</v>
      </c>
      <c r="T39" s="203">
        <v>0</v>
      </c>
      <c r="U39" s="203">
        <v>1.9</v>
      </c>
      <c r="V39" s="203">
        <v>0.23</v>
      </c>
      <c r="W39" s="203">
        <v>0.72</v>
      </c>
      <c r="X39" s="203">
        <v>2.38</v>
      </c>
      <c r="Y39" s="203">
        <v>0</v>
      </c>
      <c r="Z39" s="203">
        <v>21.08</v>
      </c>
      <c r="AA39" s="203">
        <v>1.45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43.32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14.07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19.010000000000002</v>
      </c>
      <c r="J40" s="203">
        <v>0.96</v>
      </c>
      <c r="K40" s="203">
        <v>5.9</v>
      </c>
      <c r="L40" s="203">
        <v>52.8</v>
      </c>
      <c r="M40" s="203">
        <v>2.29</v>
      </c>
      <c r="N40" s="203">
        <v>1.91</v>
      </c>
      <c r="O40" s="203">
        <v>2.69</v>
      </c>
      <c r="P40" s="203">
        <v>0.89</v>
      </c>
      <c r="Q40" s="203">
        <v>0.35</v>
      </c>
      <c r="R40" s="203">
        <v>0.69</v>
      </c>
      <c r="S40" s="203">
        <v>0.43</v>
      </c>
      <c r="T40" s="203">
        <v>0</v>
      </c>
      <c r="U40" s="203">
        <v>1.9</v>
      </c>
      <c r="V40" s="203">
        <v>0.23</v>
      </c>
      <c r="W40" s="203">
        <v>0.72</v>
      </c>
      <c r="X40" s="203">
        <v>2.38</v>
      </c>
      <c r="Y40" s="203">
        <v>0</v>
      </c>
      <c r="Z40" s="203">
        <v>4.49</v>
      </c>
      <c r="AA40" s="203">
        <v>1.45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43.32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14.07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19.010000000000002</v>
      </c>
      <c r="J41" s="203">
        <v>0.96</v>
      </c>
      <c r="K41" s="203">
        <v>5.9</v>
      </c>
      <c r="L41" s="203">
        <v>38.35</v>
      </c>
      <c r="M41" s="203">
        <v>2.29</v>
      </c>
      <c r="N41" s="203">
        <v>1.91</v>
      </c>
      <c r="O41" s="203">
        <v>2.69</v>
      </c>
      <c r="P41" s="203">
        <v>0.89</v>
      </c>
      <c r="Q41" s="203">
        <v>0.35</v>
      </c>
      <c r="R41" s="203">
        <v>0.69</v>
      </c>
      <c r="S41" s="203">
        <v>0.43</v>
      </c>
      <c r="T41" s="203">
        <v>0</v>
      </c>
      <c r="U41" s="203">
        <v>1.9</v>
      </c>
      <c r="V41" s="203">
        <v>0.23</v>
      </c>
      <c r="W41" s="203">
        <v>0.72</v>
      </c>
      <c r="X41" s="203">
        <v>2.38</v>
      </c>
      <c r="Y41" s="203">
        <v>0</v>
      </c>
      <c r="Z41" s="203">
        <v>4.49</v>
      </c>
      <c r="AA41" s="203">
        <v>1.45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43.32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14.07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19.010000000000002</v>
      </c>
      <c r="J42" s="203">
        <v>0.96</v>
      </c>
      <c r="K42" s="203">
        <v>5.9</v>
      </c>
      <c r="L42" s="203">
        <v>30.64</v>
      </c>
      <c r="M42" s="203">
        <v>2.29</v>
      </c>
      <c r="N42" s="203">
        <v>1.91</v>
      </c>
      <c r="O42" s="203">
        <v>2.69</v>
      </c>
      <c r="P42" s="203">
        <v>0.89</v>
      </c>
      <c r="Q42" s="203">
        <v>0.35</v>
      </c>
      <c r="R42" s="203">
        <v>0.69</v>
      </c>
      <c r="S42" s="203">
        <v>0.43</v>
      </c>
      <c r="T42" s="203">
        <v>0</v>
      </c>
      <c r="U42" s="203">
        <v>1.9</v>
      </c>
      <c r="V42" s="203">
        <v>0.23</v>
      </c>
      <c r="W42" s="203">
        <v>0.72</v>
      </c>
      <c r="X42" s="203">
        <v>2.38</v>
      </c>
      <c r="Y42" s="203">
        <v>0</v>
      </c>
      <c r="Z42" s="203">
        <v>4.49</v>
      </c>
      <c r="AA42" s="203">
        <v>1.45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43.32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14.07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19.010000000000002</v>
      </c>
      <c r="J43" s="203">
        <v>0.96</v>
      </c>
      <c r="K43" s="203">
        <v>5.9</v>
      </c>
      <c r="L43" s="203">
        <v>33.53</v>
      </c>
      <c r="M43" s="203">
        <v>2.29</v>
      </c>
      <c r="N43" s="203">
        <v>1.91</v>
      </c>
      <c r="O43" s="203">
        <v>2.69</v>
      </c>
      <c r="P43" s="203">
        <v>0.9</v>
      </c>
      <c r="Q43" s="203">
        <v>0.35</v>
      </c>
      <c r="R43" s="203">
        <v>0.69</v>
      </c>
      <c r="S43" s="203">
        <v>0.43</v>
      </c>
      <c r="T43" s="203">
        <v>0</v>
      </c>
      <c r="U43" s="203">
        <v>1.9</v>
      </c>
      <c r="V43" s="203">
        <v>0.23</v>
      </c>
      <c r="W43" s="203">
        <v>0.72</v>
      </c>
      <c r="X43" s="203">
        <v>2.38</v>
      </c>
      <c r="Y43" s="203">
        <v>0</v>
      </c>
      <c r="Z43" s="203">
        <v>4.49</v>
      </c>
      <c r="AA43" s="203">
        <v>1.45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41.62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14.07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19.010000000000002</v>
      </c>
      <c r="J44" s="203">
        <v>0.96</v>
      </c>
      <c r="K44" s="203">
        <v>5.9</v>
      </c>
      <c r="L44" s="203">
        <v>34.49</v>
      </c>
      <c r="M44" s="203">
        <v>2.29</v>
      </c>
      <c r="N44" s="203">
        <v>1.91</v>
      </c>
      <c r="O44" s="203">
        <v>2.69</v>
      </c>
      <c r="P44" s="203">
        <v>0.89</v>
      </c>
      <c r="Q44" s="203">
        <v>0.35</v>
      </c>
      <c r="R44" s="203">
        <v>0.69</v>
      </c>
      <c r="S44" s="203">
        <v>0.43</v>
      </c>
      <c r="T44" s="203">
        <v>0</v>
      </c>
      <c r="U44" s="203">
        <v>1.9</v>
      </c>
      <c r="V44" s="203">
        <v>0.23</v>
      </c>
      <c r="W44" s="203">
        <v>0.72</v>
      </c>
      <c r="X44" s="203">
        <v>2.38</v>
      </c>
      <c r="Y44" s="203">
        <v>0</v>
      </c>
      <c r="Z44" s="203">
        <v>4.49</v>
      </c>
      <c r="AA44" s="203">
        <v>1.45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41.62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14.07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19.010000000000002</v>
      </c>
      <c r="J45" s="203">
        <v>0.96</v>
      </c>
      <c r="K45" s="203">
        <v>5.9</v>
      </c>
      <c r="L45" s="203">
        <v>25.82</v>
      </c>
      <c r="M45" s="203">
        <v>2.29</v>
      </c>
      <c r="N45" s="203">
        <v>1.91</v>
      </c>
      <c r="O45" s="203">
        <v>2.69</v>
      </c>
      <c r="P45" s="203">
        <v>0.89</v>
      </c>
      <c r="Q45" s="203">
        <v>0.35</v>
      </c>
      <c r="R45" s="203">
        <v>0.69</v>
      </c>
      <c r="S45" s="203">
        <v>0.43</v>
      </c>
      <c r="T45" s="203">
        <v>0</v>
      </c>
      <c r="U45" s="203">
        <v>1.9</v>
      </c>
      <c r="V45" s="203">
        <v>0.23</v>
      </c>
      <c r="W45" s="203">
        <v>0.72</v>
      </c>
      <c r="X45" s="203">
        <v>2.38</v>
      </c>
      <c r="Y45" s="203">
        <v>0</v>
      </c>
      <c r="Z45" s="203">
        <v>4.49</v>
      </c>
      <c r="AA45" s="203">
        <v>1.45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41.62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14.07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19.010000000000002</v>
      </c>
      <c r="J46" s="203">
        <v>0.96</v>
      </c>
      <c r="K46" s="203">
        <v>5.9</v>
      </c>
      <c r="L46" s="203">
        <v>31.6</v>
      </c>
      <c r="M46" s="203">
        <v>2.29</v>
      </c>
      <c r="N46" s="203">
        <v>1.91</v>
      </c>
      <c r="O46" s="203">
        <v>2.69</v>
      </c>
      <c r="P46" s="203">
        <v>0.89</v>
      </c>
      <c r="Q46" s="203">
        <v>0.35</v>
      </c>
      <c r="R46" s="203">
        <v>0.69</v>
      </c>
      <c r="S46" s="203">
        <v>0.43</v>
      </c>
      <c r="T46" s="203">
        <v>0</v>
      </c>
      <c r="U46" s="203">
        <v>1.9</v>
      </c>
      <c r="V46" s="203">
        <v>0.23</v>
      </c>
      <c r="W46" s="203">
        <v>0.72</v>
      </c>
      <c r="X46" s="203">
        <v>2.38</v>
      </c>
      <c r="Y46" s="203">
        <v>0</v>
      </c>
      <c r="Z46" s="203">
        <v>4.49</v>
      </c>
      <c r="AA46" s="203">
        <v>1.45</v>
      </c>
      <c r="AB46" s="203">
        <v>0</v>
      </c>
      <c r="AC46" s="203">
        <v>22.62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41.62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14.07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19.010000000000002</v>
      </c>
      <c r="J47" s="203">
        <v>0.96</v>
      </c>
      <c r="K47" s="203">
        <v>5.9</v>
      </c>
      <c r="L47" s="203">
        <v>66.28</v>
      </c>
      <c r="M47" s="203">
        <v>2.29</v>
      </c>
      <c r="N47" s="203">
        <v>1.91</v>
      </c>
      <c r="O47" s="203">
        <v>2.69</v>
      </c>
      <c r="P47" s="203">
        <v>0.89</v>
      </c>
      <c r="Q47" s="203">
        <v>0.35</v>
      </c>
      <c r="R47" s="203">
        <v>0.69</v>
      </c>
      <c r="S47" s="203">
        <v>0.43</v>
      </c>
      <c r="T47" s="203">
        <v>0</v>
      </c>
      <c r="U47" s="203">
        <v>1.9</v>
      </c>
      <c r="V47" s="203">
        <v>0.23</v>
      </c>
      <c r="W47" s="203">
        <v>0.72</v>
      </c>
      <c r="X47" s="203">
        <v>2.38</v>
      </c>
      <c r="Y47" s="203">
        <v>0</v>
      </c>
      <c r="Z47" s="203">
        <v>9.93</v>
      </c>
      <c r="AA47" s="203">
        <v>1.45</v>
      </c>
      <c r="AB47" s="203">
        <v>0</v>
      </c>
      <c r="AC47" s="203">
        <v>22.62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41.62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14.07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19.010000000000002</v>
      </c>
      <c r="J48" s="203">
        <v>0.96</v>
      </c>
      <c r="K48" s="203">
        <v>5.9</v>
      </c>
      <c r="L48" s="203">
        <v>66.28</v>
      </c>
      <c r="M48" s="203">
        <v>2.29</v>
      </c>
      <c r="N48" s="203">
        <v>1.91</v>
      </c>
      <c r="O48" s="203">
        <v>2.69</v>
      </c>
      <c r="P48" s="203">
        <v>0.89</v>
      </c>
      <c r="Q48" s="203">
        <v>0.35</v>
      </c>
      <c r="R48" s="203">
        <v>0.69</v>
      </c>
      <c r="S48" s="203">
        <v>0.43</v>
      </c>
      <c r="T48" s="203">
        <v>0</v>
      </c>
      <c r="U48" s="203">
        <v>1.9</v>
      </c>
      <c r="V48" s="203">
        <v>0.23</v>
      </c>
      <c r="W48" s="203">
        <v>0.72</v>
      </c>
      <c r="X48" s="203">
        <v>2.38</v>
      </c>
      <c r="Y48" s="203">
        <v>0</v>
      </c>
      <c r="Z48" s="203">
        <v>31.12</v>
      </c>
      <c r="AA48" s="203">
        <v>1.45</v>
      </c>
      <c r="AB48" s="203">
        <v>0</v>
      </c>
      <c r="AC48" s="203">
        <v>22.62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41.62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14.07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19.010000000000002</v>
      </c>
      <c r="J49" s="203">
        <v>0.96</v>
      </c>
      <c r="K49" s="203">
        <v>5.9</v>
      </c>
      <c r="L49" s="203">
        <v>66.28</v>
      </c>
      <c r="M49" s="203">
        <v>2.29</v>
      </c>
      <c r="N49" s="203">
        <v>1.91</v>
      </c>
      <c r="O49" s="203">
        <v>2.69</v>
      </c>
      <c r="P49" s="203">
        <v>0.9</v>
      </c>
      <c r="Q49" s="203">
        <v>0.35</v>
      </c>
      <c r="R49" s="203">
        <v>0.69</v>
      </c>
      <c r="S49" s="203">
        <v>0.43</v>
      </c>
      <c r="T49" s="203">
        <v>0</v>
      </c>
      <c r="U49" s="203">
        <v>1.9</v>
      </c>
      <c r="V49" s="203">
        <v>0.23</v>
      </c>
      <c r="W49" s="203">
        <v>0.72</v>
      </c>
      <c r="X49" s="203">
        <v>2.38</v>
      </c>
      <c r="Y49" s="203">
        <v>0</v>
      </c>
      <c r="Z49" s="203">
        <v>31.12</v>
      </c>
      <c r="AA49" s="203">
        <v>1.45</v>
      </c>
      <c r="AB49" s="203">
        <v>0</v>
      </c>
      <c r="AC49" s="203">
        <v>22.62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41.62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14.07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19.010000000000002</v>
      </c>
      <c r="J50" s="203">
        <v>0.96</v>
      </c>
      <c r="K50" s="203">
        <v>5.9</v>
      </c>
      <c r="L50" s="203">
        <v>66.28</v>
      </c>
      <c r="M50" s="203">
        <v>2.29</v>
      </c>
      <c r="N50" s="203">
        <v>1.91</v>
      </c>
      <c r="O50" s="203">
        <v>2.69</v>
      </c>
      <c r="P50" s="203">
        <v>0.89</v>
      </c>
      <c r="Q50" s="203">
        <v>0.35</v>
      </c>
      <c r="R50" s="203">
        <v>0.68</v>
      </c>
      <c r="S50" s="203">
        <v>0.43</v>
      </c>
      <c r="T50" s="203">
        <v>0</v>
      </c>
      <c r="U50" s="203">
        <v>1.9</v>
      </c>
      <c r="V50" s="203">
        <v>0.23</v>
      </c>
      <c r="W50" s="203">
        <v>0.72</v>
      </c>
      <c r="X50" s="203">
        <v>2.38</v>
      </c>
      <c r="Y50" s="203">
        <v>0</v>
      </c>
      <c r="Z50" s="203">
        <v>31.12</v>
      </c>
      <c r="AA50" s="203">
        <v>1.45</v>
      </c>
      <c r="AB50" s="203">
        <v>0</v>
      </c>
      <c r="AC50" s="203">
        <v>22.62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41.62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14.07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19.010000000000002</v>
      </c>
      <c r="J51" s="203">
        <v>0.96</v>
      </c>
      <c r="K51" s="203">
        <v>35.56</v>
      </c>
      <c r="L51" s="203">
        <v>66.28</v>
      </c>
      <c r="M51" s="203">
        <v>2.29</v>
      </c>
      <c r="N51" s="203">
        <v>1.91</v>
      </c>
      <c r="O51" s="203">
        <v>2.69</v>
      </c>
      <c r="P51" s="203">
        <v>0.89</v>
      </c>
      <c r="Q51" s="203">
        <v>0.35</v>
      </c>
      <c r="R51" s="203">
        <v>0.69</v>
      </c>
      <c r="S51" s="203">
        <v>0.43</v>
      </c>
      <c r="T51" s="203">
        <v>0</v>
      </c>
      <c r="U51" s="203">
        <v>1.9</v>
      </c>
      <c r="V51" s="203">
        <v>0.23</v>
      </c>
      <c r="W51" s="203">
        <v>0.72</v>
      </c>
      <c r="X51" s="203">
        <v>2.38</v>
      </c>
      <c r="Y51" s="203">
        <v>0</v>
      </c>
      <c r="Z51" s="203">
        <v>62.51</v>
      </c>
      <c r="AA51" s="203">
        <v>1.45</v>
      </c>
      <c r="AB51" s="203">
        <v>0</v>
      </c>
      <c r="AC51" s="203">
        <v>22.62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41.62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14.07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19.010000000000002</v>
      </c>
      <c r="J52" s="203">
        <v>0.96</v>
      </c>
      <c r="K52" s="203">
        <v>74.09</v>
      </c>
      <c r="L52" s="203">
        <v>66.28</v>
      </c>
      <c r="M52" s="203">
        <v>2.29</v>
      </c>
      <c r="N52" s="203">
        <v>1.91</v>
      </c>
      <c r="O52" s="203">
        <v>2.69</v>
      </c>
      <c r="P52" s="203">
        <v>0.89</v>
      </c>
      <c r="Q52" s="203">
        <v>0.35</v>
      </c>
      <c r="R52" s="203">
        <v>0.69</v>
      </c>
      <c r="S52" s="203">
        <v>0.43</v>
      </c>
      <c r="T52" s="203">
        <v>0</v>
      </c>
      <c r="U52" s="203">
        <v>1.9</v>
      </c>
      <c r="V52" s="203">
        <v>0.23</v>
      </c>
      <c r="W52" s="203">
        <v>0.72</v>
      </c>
      <c r="X52" s="203">
        <v>2.38</v>
      </c>
      <c r="Y52" s="203">
        <v>0</v>
      </c>
      <c r="Z52" s="203">
        <v>62.51</v>
      </c>
      <c r="AA52" s="203">
        <v>1.45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41.62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14.07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19.010000000000002</v>
      </c>
      <c r="J53" s="203">
        <v>0.96</v>
      </c>
      <c r="K53" s="203">
        <v>78.900000000000006</v>
      </c>
      <c r="L53" s="203">
        <v>66.28</v>
      </c>
      <c r="M53" s="203">
        <v>2.29</v>
      </c>
      <c r="N53" s="203">
        <v>1.91</v>
      </c>
      <c r="O53" s="203">
        <v>2.69</v>
      </c>
      <c r="P53" s="203">
        <v>0.89</v>
      </c>
      <c r="Q53" s="203">
        <v>0.35</v>
      </c>
      <c r="R53" s="203">
        <v>0.69</v>
      </c>
      <c r="S53" s="203">
        <v>0.43</v>
      </c>
      <c r="T53" s="203">
        <v>0</v>
      </c>
      <c r="U53" s="203">
        <v>1.9</v>
      </c>
      <c r="V53" s="203">
        <v>0.23</v>
      </c>
      <c r="W53" s="203">
        <v>0.72</v>
      </c>
      <c r="X53" s="203">
        <v>2.38</v>
      </c>
      <c r="Y53" s="203">
        <v>0</v>
      </c>
      <c r="Z53" s="203">
        <v>62.51</v>
      </c>
      <c r="AA53" s="203">
        <v>1.45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41.62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14.07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19.010000000000002</v>
      </c>
      <c r="J54" s="203">
        <v>0.96</v>
      </c>
      <c r="K54" s="203">
        <v>78.900000000000006</v>
      </c>
      <c r="L54" s="203">
        <v>66.28</v>
      </c>
      <c r="M54" s="203">
        <v>2.29</v>
      </c>
      <c r="N54" s="203">
        <v>1.91</v>
      </c>
      <c r="O54" s="203">
        <v>2.69</v>
      </c>
      <c r="P54" s="203">
        <v>0.89</v>
      </c>
      <c r="Q54" s="203">
        <v>0.35</v>
      </c>
      <c r="R54" s="203">
        <v>0.69</v>
      </c>
      <c r="S54" s="203">
        <v>0.43</v>
      </c>
      <c r="T54" s="203">
        <v>0</v>
      </c>
      <c r="U54" s="203">
        <v>1.9</v>
      </c>
      <c r="V54" s="203">
        <v>0.23</v>
      </c>
      <c r="W54" s="203">
        <v>0.72</v>
      </c>
      <c r="X54" s="203">
        <v>2.38</v>
      </c>
      <c r="Y54" s="203">
        <v>0</v>
      </c>
      <c r="Z54" s="203">
        <v>62.51</v>
      </c>
      <c r="AA54" s="203">
        <v>1.45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41.62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14.07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19.010000000000002</v>
      </c>
      <c r="J55" s="203">
        <v>0.96</v>
      </c>
      <c r="K55" s="203">
        <v>78.900000000000006</v>
      </c>
      <c r="L55" s="203">
        <v>66.28</v>
      </c>
      <c r="M55" s="203">
        <v>2.29</v>
      </c>
      <c r="N55" s="203">
        <v>1.91</v>
      </c>
      <c r="O55" s="203">
        <v>2.69</v>
      </c>
      <c r="P55" s="203">
        <v>0.9</v>
      </c>
      <c r="Q55" s="203">
        <v>0.35</v>
      </c>
      <c r="R55" s="203">
        <v>0.69</v>
      </c>
      <c r="S55" s="203">
        <v>0.43</v>
      </c>
      <c r="T55" s="203">
        <v>0</v>
      </c>
      <c r="U55" s="203">
        <v>1.9</v>
      </c>
      <c r="V55" s="203">
        <v>0.23</v>
      </c>
      <c r="W55" s="203">
        <v>0.72</v>
      </c>
      <c r="X55" s="203">
        <v>2.38</v>
      </c>
      <c r="Y55" s="203">
        <v>0</v>
      </c>
      <c r="Z55" s="203">
        <v>62.51</v>
      </c>
      <c r="AA55" s="203">
        <v>1.45</v>
      </c>
      <c r="AB55" s="203">
        <v>0</v>
      </c>
      <c r="AC55" s="203">
        <v>25.78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44.99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14.07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19.010000000000002</v>
      </c>
      <c r="J56" s="203">
        <v>0.96</v>
      </c>
      <c r="K56" s="203">
        <v>78.900000000000006</v>
      </c>
      <c r="L56" s="203">
        <v>66.28</v>
      </c>
      <c r="M56" s="203">
        <v>2.29</v>
      </c>
      <c r="N56" s="203">
        <v>1.91</v>
      </c>
      <c r="O56" s="203">
        <v>2.69</v>
      </c>
      <c r="P56" s="203">
        <v>0.89</v>
      </c>
      <c r="Q56" s="203">
        <v>0.35</v>
      </c>
      <c r="R56" s="203">
        <v>0.69</v>
      </c>
      <c r="S56" s="203">
        <v>0.43</v>
      </c>
      <c r="T56" s="203">
        <v>0</v>
      </c>
      <c r="U56" s="203">
        <v>1.9</v>
      </c>
      <c r="V56" s="203">
        <v>0.23</v>
      </c>
      <c r="W56" s="203">
        <v>0.72</v>
      </c>
      <c r="X56" s="203">
        <v>2.38</v>
      </c>
      <c r="Y56" s="203">
        <v>0</v>
      </c>
      <c r="Z56" s="203">
        <v>62.51</v>
      </c>
      <c r="AA56" s="203">
        <v>1.45</v>
      </c>
      <c r="AB56" s="203">
        <v>0</v>
      </c>
      <c r="AC56" s="203">
        <v>25.78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44.66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14.07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19.010000000000002</v>
      </c>
      <c r="J57" s="203">
        <v>0.96</v>
      </c>
      <c r="K57" s="203">
        <v>78.900000000000006</v>
      </c>
      <c r="L57" s="203">
        <v>66.28</v>
      </c>
      <c r="M57" s="203">
        <v>2.29</v>
      </c>
      <c r="N57" s="203">
        <v>1.91</v>
      </c>
      <c r="O57" s="203">
        <v>2.69</v>
      </c>
      <c r="P57" s="203">
        <v>0.89</v>
      </c>
      <c r="Q57" s="203">
        <v>0.35</v>
      </c>
      <c r="R57" s="203">
        <v>0.69</v>
      </c>
      <c r="S57" s="203">
        <v>0.43</v>
      </c>
      <c r="T57" s="203">
        <v>0</v>
      </c>
      <c r="U57" s="203">
        <v>1.9</v>
      </c>
      <c r="V57" s="203">
        <v>0.23</v>
      </c>
      <c r="W57" s="203">
        <v>0.72</v>
      </c>
      <c r="X57" s="203">
        <v>2.38</v>
      </c>
      <c r="Y57" s="203">
        <v>0</v>
      </c>
      <c r="Z57" s="203">
        <v>62.51</v>
      </c>
      <c r="AA57" s="203">
        <v>1.45</v>
      </c>
      <c r="AB57" s="203">
        <v>0</v>
      </c>
      <c r="AC57" s="203">
        <v>25.78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44.66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14.07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19.010000000000002</v>
      </c>
      <c r="J58" s="203">
        <v>0.96</v>
      </c>
      <c r="K58" s="203">
        <v>81.790000000000006</v>
      </c>
      <c r="L58" s="203">
        <v>66.28</v>
      </c>
      <c r="M58" s="203">
        <v>2.29</v>
      </c>
      <c r="N58" s="203">
        <v>1.91</v>
      </c>
      <c r="O58" s="203">
        <v>2.69</v>
      </c>
      <c r="P58" s="203">
        <v>0.89</v>
      </c>
      <c r="Q58" s="203">
        <v>0.35</v>
      </c>
      <c r="R58" s="203">
        <v>0.69</v>
      </c>
      <c r="S58" s="203">
        <v>0.43</v>
      </c>
      <c r="T58" s="203">
        <v>0</v>
      </c>
      <c r="U58" s="203">
        <v>1.9</v>
      </c>
      <c r="V58" s="203">
        <v>0.23</v>
      </c>
      <c r="W58" s="203">
        <v>0.72</v>
      </c>
      <c r="X58" s="203">
        <v>2.38</v>
      </c>
      <c r="Y58" s="203">
        <v>0</v>
      </c>
      <c r="Z58" s="203">
        <v>62.51</v>
      </c>
      <c r="AA58" s="203">
        <v>1.45</v>
      </c>
      <c r="AB58" s="203">
        <v>0</v>
      </c>
      <c r="AC58" s="203">
        <v>25.78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44.66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14.07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19.010000000000002</v>
      </c>
      <c r="J59" s="203">
        <v>0.96</v>
      </c>
      <c r="K59" s="203">
        <v>69.27</v>
      </c>
      <c r="L59" s="203">
        <v>66.28</v>
      </c>
      <c r="M59" s="203">
        <v>2.29</v>
      </c>
      <c r="N59" s="203">
        <v>1.91</v>
      </c>
      <c r="O59" s="203">
        <v>2.69</v>
      </c>
      <c r="P59" s="203">
        <v>0.89</v>
      </c>
      <c r="Q59" s="203">
        <v>0.35</v>
      </c>
      <c r="R59" s="203">
        <v>0.69</v>
      </c>
      <c r="S59" s="203">
        <v>0.43</v>
      </c>
      <c r="T59" s="203">
        <v>0</v>
      </c>
      <c r="U59" s="203">
        <v>1.9</v>
      </c>
      <c r="V59" s="203">
        <v>0.23</v>
      </c>
      <c r="W59" s="203">
        <v>0.72</v>
      </c>
      <c r="X59" s="203">
        <v>2.38</v>
      </c>
      <c r="Y59" s="203">
        <v>0</v>
      </c>
      <c r="Z59" s="203">
        <v>4.49</v>
      </c>
      <c r="AA59" s="203">
        <v>1.45</v>
      </c>
      <c r="AB59" s="203">
        <v>0</v>
      </c>
      <c r="AC59" s="203">
        <v>25.78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45.6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14.07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19.010000000000002</v>
      </c>
      <c r="J60" s="203">
        <v>0.96</v>
      </c>
      <c r="K60" s="203">
        <v>81.790000000000006</v>
      </c>
      <c r="L60" s="203">
        <v>66.28</v>
      </c>
      <c r="M60" s="203">
        <v>2.29</v>
      </c>
      <c r="N60" s="203">
        <v>1.91</v>
      </c>
      <c r="O60" s="203">
        <v>2.69</v>
      </c>
      <c r="P60" s="203">
        <v>0.89</v>
      </c>
      <c r="Q60" s="203">
        <v>0.35</v>
      </c>
      <c r="R60" s="203">
        <v>0.69</v>
      </c>
      <c r="S60" s="203">
        <v>0.43</v>
      </c>
      <c r="T60" s="203">
        <v>0</v>
      </c>
      <c r="U60" s="203">
        <v>1.9</v>
      </c>
      <c r="V60" s="203">
        <v>0.23</v>
      </c>
      <c r="W60" s="203">
        <v>0.72</v>
      </c>
      <c r="X60" s="203">
        <v>2.38</v>
      </c>
      <c r="Y60" s="203">
        <v>0</v>
      </c>
      <c r="Z60" s="203">
        <v>4.49</v>
      </c>
      <c r="AA60" s="203">
        <v>1.45</v>
      </c>
      <c r="AB60" s="203">
        <v>0</v>
      </c>
      <c r="AC60" s="203">
        <v>25.78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45.6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14.07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19.010000000000002</v>
      </c>
      <c r="J61" s="203">
        <v>0.96</v>
      </c>
      <c r="K61" s="203">
        <v>5.9</v>
      </c>
      <c r="L61" s="203">
        <v>66.28</v>
      </c>
      <c r="M61" s="203">
        <v>2.29</v>
      </c>
      <c r="N61" s="203">
        <v>1.91</v>
      </c>
      <c r="O61" s="203">
        <v>2.69</v>
      </c>
      <c r="P61" s="203">
        <v>0.89</v>
      </c>
      <c r="Q61" s="203">
        <v>0.35</v>
      </c>
      <c r="R61" s="203">
        <v>0.69</v>
      </c>
      <c r="S61" s="203">
        <v>0.43</v>
      </c>
      <c r="T61" s="203">
        <v>0</v>
      </c>
      <c r="U61" s="203">
        <v>1.9</v>
      </c>
      <c r="V61" s="203">
        <v>0.23</v>
      </c>
      <c r="W61" s="203">
        <v>0.72</v>
      </c>
      <c r="X61" s="203">
        <v>2.38</v>
      </c>
      <c r="Y61" s="203">
        <v>0</v>
      </c>
      <c r="Z61" s="203">
        <v>4.49</v>
      </c>
      <c r="AA61" s="203">
        <v>1.45</v>
      </c>
      <c r="AB61" s="203">
        <v>0</v>
      </c>
      <c r="AC61" s="203">
        <v>25.78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45.88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14.07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19.010000000000002</v>
      </c>
      <c r="J62" s="203">
        <v>0.96</v>
      </c>
      <c r="K62" s="203">
        <v>5.9</v>
      </c>
      <c r="L62" s="203">
        <v>66.28</v>
      </c>
      <c r="M62" s="203">
        <v>2.29</v>
      </c>
      <c r="N62" s="203">
        <v>1.91</v>
      </c>
      <c r="O62" s="203">
        <v>2.69</v>
      </c>
      <c r="P62" s="203">
        <v>0.89</v>
      </c>
      <c r="Q62" s="203">
        <v>0.35</v>
      </c>
      <c r="R62" s="203">
        <v>0.69</v>
      </c>
      <c r="S62" s="203">
        <v>0.43</v>
      </c>
      <c r="T62" s="203">
        <v>0</v>
      </c>
      <c r="U62" s="203">
        <v>1.9</v>
      </c>
      <c r="V62" s="203">
        <v>0.23</v>
      </c>
      <c r="W62" s="203">
        <v>0.72</v>
      </c>
      <c r="X62" s="203">
        <v>2.38</v>
      </c>
      <c r="Y62" s="203">
        <v>0</v>
      </c>
      <c r="Z62" s="203">
        <v>4.49</v>
      </c>
      <c r="AA62" s="203">
        <v>1.45</v>
      </c>
      <c r="AB62" s="203">
        <v>0</v>
      </c>
      <c r="AC62" s="203">
        <v>26.04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45.6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14.07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19.010000000000002</v>
      </c>
      <c r="J63" s="203">
        <v>0.96</v>
      </c>
      <c r="K63" s="203">
        <v>5.9</v>
      </c>
      <c r="L63" s="203">
        <v>66.28</v>
      </c>
      <c r="M63" s="203">
        <v>2.29</v>
      </c>
      <c r="N63" s="203">
        <v>1.91</v>
      </c>
      <c r="O63" s="203">
        <v>2.69</v>
      </c>
      <c r="P63" s="203">
        <v>0.89</v>
      </c>
      <c r="Q63" s="203">
        <v>0.35</v>
      </c>
      <c r="R63" s="203">
        <v>0.69</v>
      </c>
      <c r="S63" s="203">
        <v>0.43</v>
      </c>
      <c r="T63" s="203">
        <v>0</v>
      </c>
      <c r="U63" s="203">
        <v>1.9</v>
      </c>
      <c r="V63" s="203">
        <v>0.21</v>
      </c>
      <c r="W63" s="203">
        <v>0.72</v>
      </c>
      <c r="X63" s="203">
        <v>2.38</v>
      </c>
      <c r="Y63" s="203">
        <v>0</v>
      </c>
      <c r="Z63" s="203">
        <v>4.49</v>
      </c>
      <c r="AA63" s="203">
        <v>1.45</v>
      </c>
      <c r="AB63" s="203">
        <v>0</v>
      </c>
      <c r="AC63" s="203">
        <v>22.62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42.31</v>
      </c>
      <c r="AJ63" s="203">
        <v>0</v>
      </c>
      <c r="AK63" s="203">
        <v>7.78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14.07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19.010000000000002</v>
      </c>
      <c r="J64" s="203">
        <v>0.96</v>
      </c>
      <c r="K64" s="203">
        <v>5.9</v>
      </c>
      <c r="L64" s="203">
        <v>66.28</v>
      </c>
      <c r="M64" s="203">
        <v>2.29</v>
      </c>
      <c r="N64" s="203">
        <v>1.91</v>
      </c>
      <c r="O64" s="203">
        <v>2.69</v>
      </c>
      <c r="P64" s="203">
        <v>0.89</v>
      </c>
      <c r="Q64" s="203">
        <v>0.35</v>
      </c>
      <c r="R64" s="203">
        <v>0.69</v>
      </c>
      <c r="S64" s="203">
        <v>0.43</v>
      </c>
      <c r="T64" s="203">
        <v>0</v>
      </c>
      <c r="U64" s="203">
        <v>1.9</v>
      </c>
      <c r="V64" s="203">
        <v>0.21</v>
      </c>
      <c r="W64" s="203">
        <v>0.72</v>
      </c>
      <c r="X64" s="203">
        <v>2.38</v>
      </c>
      <c r="Y64" s="203">
        <v>0</v>
      </c>
      <c r="Z64" s="203">
        <v>4.49</v>
      </c>
      <c r="AA64" s="203">
        <v>1.45</v>
      </c>
      <c r="AB64" s="203">
        <v>0</v>
      </c>
      <c r="AC64" s="203">
        <v>22.62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42.31</v>
      </c>
      <c r="AJ64" s="203">
        <v>0</v>
      </c>
      <c r="AK64" s="203">
        <v>7.78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14.07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19.010000000000002</v>
      </c>
      <c r="J65" s="203">
        <v>0.96</v>
      </c>
      <c r="K65" s="203">
        <v>5.9</v>
      </c>
      <c r="L65" s="203">
        <v>66.28</v>
      </c>
      <c r="M65" s="203">
        <v>2.29</v>
      </c>
      <c r="N65" s="203">
        <v>1.91</v>
      </c>
      <c r="O65" s="203">
        <v>2.69</v>
      </c>
      <c r="P65" s="203">
        <v>0.89</v>
      </c>
      <c r="Q65" s="203">
        <v>0.35</v>
      </c>
      <c r="R65" s="203">
        <v>0.69</v>
      </c>
      <c r="S65" s="203">
        <v>0.43</v>
      </c>
      <c r="T65" s="203">
        <v>0</v>
      </c>
      <c r="U65" s="203">
        <v>1.9</v>
      </c>
      <c r="V65" s="203">
        <v>0.21</v>
      </c>
      <c r="W65" s="203">
        <v>0.72</v>
      </c>
      <c r="X65" s="203">
        <v>2.38</v>
      </c>
      <c r="Y65" s="203">
        <v>0</v>
      </c>
      <c r="Z65" s="203">
        <v>4.49</v>
      </c>
      <c r="AA65" s="203">
        <v>1.45</v>
      </c>
      <c r="AB65" s="203">
        <v>0</v>
      </c>
      <c r="AC65" s="203">
        <v>26.04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45.6</v>
      </c>
      <c r="AJ65" s="203">
        <v>0</v>
      </c>
      <c r="AK65" s="203">
        <v>7.78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14.07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19.010000000000002</v>
      </c>
      <c r="J66" s="203">
        <v>0.96</v>
      </c>
      <c r="K66" s="203">
        <v>5.9</v>
      </c>
      <c r="L66" s="203">
        <v>66.28</v>
      </c>
      <c r="M66" s="203">
        <v>2.29</v>
      </c>
      <c r="N66" s="203">
        <v>1.91</v>
      </c>
      <c r="O66" s="203">
        <v>2.69</v>
      </c>
      <c r="P66" s="203">
        <v>0.89</v>
      </c>
      <c r="Q66" s="203">
        <v>0.35</v>
      </c>
      <c r="R66" s="203">
        <v>0.69</v>
      </c>
      <c r="S66" s="203">
        <v>0.43</v>
      </c>
      <c r="T66" s="203">
        <v>0</v>
      </c>
      <c r="U66" s="203">
        <v>1.9</v>
      </c>
      <c r="V66" s="203">
        <v>0.21</v>
      </c>
      <c r="W66" s="203">
        <v>0.72</v>
      </c>
      <c r="X66" s="203">
        <v>2.38</v>
      </c>
      <c r="Y66" s="203">
        <v>0</v>
      </c>
      <c r="Z66" s="203">
        <v>4.49</v>
      </c>
      <c r="AA66" s="203">
        <v>1.45</v>
      </c>
      <c r="AB66" s="203">
        <v>0</v>
      </c>
      <c r="AC66" s="203">
        <v>26.04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45.6</v>
      </c>
      <c r="AJ66" s="203">
        <v>0</v>
      </c>
      <c r="AK66" s="203">
        <v>7.78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14.07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19.010000000000002</v>
      </c>
      <c r="J67" s="203">
        <v>0.96</v>
      </c>
      <c r="K67" s="203">
        <v>5.9</v>
      </c>
      <c r="L67" s="203">
        <v>66.28</v>
      </c>
      <c r="M67" s="203">
        <v>2.29</v>
      </c>
      <c r="N67" s="203">
        <v>1.91</v>
      </c>
      <c r="O67" s="203">
        <v>2.69</v>
      </c>
      <c r="P67" s="203">
        <v>0.89</v>
      </c>
      <c r="Q67" s="203">
        <v>0.18</v>
      </c>
      <c r="R67" s="203">
        <v>0.69</v>
      </c>
      <c r="S67" s="203">
        <v>0.43</v>
      </c>
      <c r="T67" s="203">
        <v>0</v>
      </c>
      <c r="U67" s="203">
        <v>1.9</v>
      </c>
      <c r="V67" s="203">
        <v>0.21</v>
      </c>
      <c r="W67" s="203">
        <v>0.72</v>
      </c>
      <c r="X67" s="203">
        <v>2.38</v>
      </c>
      <c r="Y67" s="203">
        <v>0</v>
      </c>
      <c r="Z67" s="203">
        <v>4.49</v>
      </c>
      <c r="AA67" s="203">
        <v>1.45</v>
      </c>
      <c r="AB67" s="203">
        <v>0</v>
      </c>
      <c r="AC67" s="203">
        <v>26.04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45.88</v>
      </c>
      <c r="AJ67" s="203">
        <v>0</v>
      </c>
      <c r="AK67" s="203">
        <v>7.78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14.07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19.010000000000002</v>
      </c>
      <c r="J68" s="203">
        <v>0.96</v>
      </c>
      <c r="K68" s="203">
        <v>5.9</v>
      </c>
      <c r="L68" s="203">
        <v>66.28</v>
      </c>
      <c r="M68" s="203">
        <v>2.29</v>
      </c>
      <c r="N68" s="203">
        <v>1.91</v>
      </c>
      <c r="O68" s="203">
        <v>2.69</v>
      </c>
      <c r="P68" s="203">
        <v>0.89</v>
      </c>
      <c r="Q68" s="203">
        <v>0.18</v>
      </c>
      <c r="R68" s="203">
        <v>0.69</v>
      </c>
      <c r="S68" s="203">
        <v>0.43</v>
      </c>
      <c r="T68" s="203">
        <v>0</v>
      </c>
      <c r="U68" s="203">
        <v>1.9</v>
      </c>
      <c r="V68" s="203">
        <v>0.21</v>
      </c>
      <c r="W68" s="203">
        <v>0.72</v>
      </c>
      <c r="X68" s="203">
        <v>2.38</v>
      </c>
      <c r="Y68" s="203">
        <v>0</v>
      </c>
      <c r="Z68" s="203">
        <v>4.49</v>
      </c>
      <c r="AA68" s="203">
        <v>1.45</v>
      </c>
      <c r="AB68" s="203">
        <v>0</v>
      </c>
      <c r="AC68" s="203">
        <v>26.04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45.6</v>
      </c>
      <c r="AJ68" s="203">
        <v>0</v>
      </c>
      <c r="AK68" s="203">
        <v>7.78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14.07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19.010000000000002</v>
      </c>
      <c r="J69" s="203">
        <v>0.96</v>
      </c>
      <c r="K69" s="203">
        <v>5.9</v>
      </c>
      <c r="L69" s="203">
        <v>66.28</v>
      </c>
      <c r="M69" s="203">
        <v>2.29</v>
      </c>
      <c r="N69" s="203">
        <v>1.91</v>
      </c>
      <c r="O69" s="203">
        <v>2.69</v>
      </c>
      <c r="P69" s="203">
        <v>0.89</v>
      </c>
      <c r="Q69" s="203">
        <v>0.18</v>
      </c>
      <c r="R69" s="203">
        <v>0.69</v>
      </c>
      <c r="S69" s="203">
        <v>0.43</v>
      </c>
      <c r="T69" s="203">
        <v>0</v>
      </c>
      <c r="U69" s="203">
        <v>1.9</v>
      </c>
      <c r="V69" s="203">
        <v>0.21</v>
      </c>
      <c r="W69" s="203">
        <v>0.72</v>
      </c>
      <c r="X69" s="203">
        <v>2.38</v>
      </c>
      <c r="Y69" s="203">
        <v>0</v>
      </c>
      <c r="Z69" s="203">
        <v>4.49</v>
      </c>
      <c r="AA69" s="203">
        <v>1.45</v>
      </c>
      <c r="AB69" s="203">
        <v>0</v>
      </c>
      <c r="AC69" s="203">
        <v>26.04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45.6</v>
      </c>
      <c r="AJ69" s="203">
        <v>0</v>
      </c>
      <c r="AK69" s="203">
        <v>7.78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14.07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19.010000000000002</v>
      </c>
      <c r="J70" s="203">
        <v>0.96</v>
      </c>
      <c r="K70" s="203">
        <v>5.9</v>
      </c>
      <c r="L70" s="203">
        <v>66.28</v>
      </c>
      <c r="M70" s="203">
        <v>2.29</v>
      </c>
      <c r="N70" s="203">
        <v>1.91</v>
      </c>
      <c r="O70" s="203">
        <v>2.69</v>
      </c>
      <c r="P70" s="203">
        <v>0.89</v>
      </c>
      <c r="Q70" s="203">
        <v>0.18</v>
      </c>
      <c r="R70" s="203">
        <v>0.69</v>
      </c>
      <c r="S70" s="203">
        <v>0.43</v>
      </c>
      <c r="T70" s="203">
        <v>0</v>
      </c>
      <c r="U70" s="203">
        <v>1.9</v>
      </c>
      <c r="V70" s="203">
        <v>0.21</v>
      </c>
      <c r="W70" s="203">
        <v>0.72</v>
      </c>
      <c r="X70" s="203">
        <v>2.38</v>
      </c>
      <c r="Y70" s="203">
        <v>0</v>
      </c>
      <c r="Z70" s="203">
        <v>4.49</v>
      </c>
      <c r="AA70" s="203">
        <v>1.45</v>
      </c>
      <c r="AB70" s="203">
        <v>0</v>
      </c>
      <c r="AC70" s="203">
        <v>26.04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45.6</v>
      </c>
      <c r="AJ70" s="203">
        <v>0</v>
      </c>
      <c r="AK70" s="203">
        <v>7.78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14.07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19.010000000000002</v>
      </c>
      <c r="J71" s="203">
        <v>0.96</v>
      </c>
      <c r="K71" s="203">
        <v>5.9</v>
      </c>
      <c r="L71" s="203">
        <v>66.28</v>
      </c>
      <c r="M71" s="203">
        <v>2.29</v>
      </c>
      <c r="N71" s="203">
        <v>1.91</v>
      </c>
      <c r="O71" s="203">
        <v>2.69</v>
      </c>
      <c r="P71" s="203">
        <v>0.89</v>
      </c>
      <c r="Q71" s="203">
        <v>0.18</v>
      </c>
      <c r="R71" s="203">
        <v>0.69</v>
      </c>
      <c r="S71" s="203">
        <v>0.43</v>
      </c>
      <c r="T71" s="203">
        <v>0</v>
      </c>
      <c r="U71" s="203">
        <v>1.9</v>
      </c>
      <c r="V71" s="203">
        <v>0.21</v>
      </c>
      <c r="W71" s="203">
        <v>0.72</v>
      </c>
      <c r="X71" s="203">
        <v>2.38</v>
      </c>
      <c r="Y71" s="203">
        <v>0</v>
      </c>
      <c r="Z71" s="203">
        <v>4.49</v>
      </c>
      <c r="AA71" s="203">
        <v>1.45</v>
      </c>
      <c r="AB71" s="203">
        <v>0</v>
      </c>
      <c r="AC71" s="203">
        <v>26.04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46.45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14.07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19.010000000000002</v>
      </c>
      <c r="J72" s="203">
        <v>0.96</v>
      </c>
      <c r="K72" s="203">
        <v>5.9</v>
      </c>
      <c r="L72" s="203">
        <v>66.28</v>
      </c>
      <c r="M72" s="203">
        <v>2.29</v>
      </c>
      <c r="N72" s="203">
        <v>1.91</v>
      </c>
      <c r="O72" s="203">
        <v>2.69</v>
      </c>
      <c r="P72" s="203">
        <v>0.89</v>
      </c>
      <c r="Q72" s="203">
        <v>0.18</v>
      </c>
      <c r="R72" s="203">
        <v>0.69</v>
      </c>
      <c r="S72" s="203">
        <v>0.43</v>
      </c>
      <c r="T72" s="203">
        <v>0</v>
      </c>
      <c r="U72" s="203">
        <v>1.9</v>
      </c>
      <c r="V72" s="203">
        <v>0.21</v>
      </c>
      <c r="W72" s="203">
        <v>0.72</v>
      </c>
      <c r="X72" s="203">
        <v>2.38</v>
      </c>
      <c r="Y72" s="203">
        <v>0</v>
      </c>
      <c r="Z72" s="203">
        <v>4.49</v>
      </c>
      <c r="AA72" s="203">
        <v>1.45</v>
      </c>
      <c r="AB72" s="203">
        <v>0</v>
      </c>
      <c r="AC72" s="203">
        <v>25.78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46.45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14.07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19.010000000000002</v>
      </c>
      <c r="J73" s="203">
        <v>0.96</v>
      </c>
      <c r="K73" s="203">
        <v>5.9</v>
      </c>
      <c r="L73" s="203">
        <v>66.28</v>
      </c>
      <c r="M73" s="203">
        <v>2.29</v>
      </c>
      <c r="N73" s="203">
        <v>1.91</v>
      </c>
      <c r="O73" s="203">
        <v>2.69</v>
      </c>
      <c r="P73" s="203">
        <v>0.89</v>
      </c>
      <c r="Q73" s="203">
        <v>0.18</v>
      </c>
      <c r="R73" s="203">
        <v>0.69</v>
      </c>
      <c r="S73" s="203">
        <v>0.43</v>
      </c>
      <c r="T73" s="203">
        <v>0</v>
      </c>
      <c r="U73" s="203">
        <v>1.9</v>
      </c>
      <c r="V73" s="203">
        <v>0.21</v>
      </c>
      <c r="W73" s="203">
        <v>0.72</v>
      </c>
      <c r="X73" s="203">
        <v>2.38</v>
      </c>
      <c r="Y73" s="203">
        <v>0</v>
      </c>
      <c r="Z73" s="203">
        <v>4.49</v>
      </c>
      <c r="AA73" s="203">
        <v>1.45</v>
      </c>
      <c r="AB73" s="203">
        <v>0</v>
      </c>
      <c r="AC73" s="203">
        <v>25.78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46.73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14.07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19.010000000000002</v>
      </c>
      <c r="J74" s="203">
        <v>0.96</v>
      </c>
      <c r="K74" s="203">
        <v>5.9</v>
      </c>
      <c r="L74" s="203">
        <v>66.28</v>
      </c>
      <c r="M74" s="203">
        <v>2.29</v>
      </c>
      <c r="N74" s="203">
        <v>1.91</v>
      </c>
      <c r="O74" s="203">
        <v>2.69</v>
      </c>
      <c r="P74" s="203">
        <v>0.89</v>
      </c>
      <c r="Q74" s="203">
        <v>0.18</v>
      </c>
      <c r="R74" s="203">
        <v>0.69</v>
      </c>
      <c r="S74" s="203">
        <v>0.43</v>
      </c>
      <c r="T74" s="203">
        <v>0</v>
      </c>
      <c r="U74" s="203">
        <v>1.9</v>
      </c>
      <c r="V74" s="203">
        <v>0.21</v>
      </c>
      <c r="W74" s="203">
        <v>0.72</v>
      </c>
      <c r="X74" s="203">
        <v>2.38</v>
      </c>
      <c r="Y74" s="203">
        <v>0</v>
      </c>
      <c r="Z74" s="203">
        <v>4.49</v>
      </c>
      <c r="AA74" s="203">
        <v>1.45</v>
      </c>
      <c r="AB74" s="203">
        <v>0</v>
      </c>
      <c r="AC74" s="203">
        <v>25.78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46.45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14.07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19.010000000000002</v>
      </c>
      <c r="J75" s="203">
        <v>0.96</v>
      </c>
      <c r="K75" s="203">
        <v>5.9</v>
      </c>
      <c r="L75" s="203">
        <v>66.28</v>
      </c>
      <c r="M75" s="203">
        <v>2.29</v>
      </c>
      <c r="N75" s="203">
        <v>1.91</v>
      </c>
      <c r="O75" s="203">
        <v>2.69</v>
      </c>
      <c r="P75" s="203">
        <v>0.89</v>
      </c>
      <c r="Q75" s="203">
        <v>0.18</v>
      </c>
      <c r="R75" s="203">
        <v>0.69</v>
      </c>
      <c r="S75" s="203">
        <v>0.43</v>
      </c>
      <c r="T75" s="203">
        <v>0</v>
      </c>
      <c r="U75" s="203">
        <v>1.9</v>
      </c>
      <c r="V75" s="203">
        <v>0.21</v>
      </c>
      <c r="W75" s="203">
        <v>0.72</v>
      </c>
      <c r="X75" s="203">
        <v>2.38</v>
      </c>
      <c r="Y75" s="203">
        <v>0</v>
      </c>
      <c r="Z75" s="203">
        <v>4.49</v>
      </c>
      <c r="AA75" s="203">
        <v>1.45</v>
      </c>
      <c r="AB75" s="203">
        <v>0</v>
      </c>
      <c r="AC75" s="203">
        <v>25.78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45.98</v>
      </c>
      <c r="AJ75" s="203">
        <v>0</v>
      </c>
      <c r="AK75" s="203">
        <v>6.74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14.07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19.010000000000002</v>
      </c>
      <c r="J76" s="203">
        <v>0.96</v>
      </c>
      <c r="K76" s="203">
        <v>5.9</v>
      </c>
      <c r="L76" s="203">
        <v>66.28</v>
      </c>
      <c r="M76" s="203">
        <v>2.29</v>
      </c>
      <c r="N76" s="203">
        <v>1.91</v>
      </c>
      <c r="O76" s="203">
        <v>2.69</v>
      </c>
      <c r="P76" s="203">
        <v>0.89</v>
      </c>
      <c r="Q76" s="203">
        <v>0.18</v>
      </c>
      <c r="R76" s="203">
        <v>0.69</v>
      </c>
      <c r="S76" s="203">
        <v>0.43</v>
      </c>
      <c r="T76" s="203">
        <v>0</v>
      </c>
      <c r="U76" s="203">
        <v>1.9</v>
      </c>
      <c r="V76" s="203">
        <v>0.21</v>
      </c>
      <c r="W76" s="203">
        <v>0.72</v>
      </c>
      <c r="X76" s="203">
        <v>2.38</v>
      </c>
      <c r="Y76" s="203">
        <v>0</v>
      </c>
      <c r="Z76" s="203">
        <v>4.49</v>
      </c>
      <c r="AA76" s="203">
        <v>1.45</v>
      </c>
      <c r="AB76" s="203">
        <v>0</v>
      </c>
      <c r="AC76" s="203">
        <v>25.78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45.98</v>
      </c>
      <c r="AJ76" s="203">
        <v>0</v>
      </c>
      <c r="AK76" s="203">
        <v>6.74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14.07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19.010000000000002</v>
      </c>
      <c r="J77" s="203">
        <v>0.96</v>
      </c>
      <c r="K77" s="203">
        <v>5.9</v>
      </c>
      <c r="L77" s="203">
        <v>4.66</v>
      </c>
      <c r="M77" s="203">
        <v>2.29</v>
      </c>
      <c r="N77" s="203">
        <v>1.91</v>
      </c>
      <c r="O77" s="203">
        <v>2.69</v>
      </c>
      <c r="P77" s="203">
        <v>0.89</v>
      </c>
      <c r="Q77" s="203">
        <v>0.18</v>
      </c>
      <c r="R77" s="203">
        <v>0.69</v>
      </c>
      <c r="S77" s="203">
        <v>0.43</v>
      </c>
      <c r="T77" s="203">
        <v>0</v>
      </c>
      <c r="U77" s="203">
        <v>1.9</v>
      </c>
      <c r="V77" s="203">
        <v>0.21</v>
      </c>
      <c r="W77" s="203">
        <v>0.72</v>
      </c>
      <c r="X77" s="203">
        <v>2.38</v>
      </c>
      <c r="Y77" s="203">
        <v>0</v>
      </c>
      <c r="Z77" s="203">
        <v>4.49</v>
      </c>
      <c r="AA77" s="203">
        <v>1.45</v>
      </c>
      <c r="AB77" s="203">
        <v>0</v>
      </c>
      <c r="AC77" s="203">
        <v>25.78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45.98</v>
      </c>
      <c r="AJ77" s="203">
        <v>0</v>
      </c>
      <c r="AK77" s="203">
        <v>6.74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14.07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19.010000000000002</v>
      </c>
      <c r="J78" s="203">
        <v>0.96</v>
      </c>
      <c r="K78" s="203">
        <v>5.9</v>
      </c>
      <c r="L78" s="203">
        <v>4.66</v>
      </c>
      <c r="M78" s="203">
        <v>2.29</v>
      </c>
      <c r="N78" s="203">
        <v>1.91</v>
      </c>
      <c r="O78" s="203">
        <v>2.69</v>
      </c>
      <c r="P78" s="203">
        <v>0.89</v>
      </c>
      <c r="Q78" s="203">
        <v>0.18</v>
      </c>
      <c r="R78" s="203">
        <v>0.69</v>
      </c>
      <c r="S78" s="203">
        <v>0.43</v>
      </c>
      <c r="T78" s="203">
        <v>0</v>
      </c>
      <c r="U78" s="203">
        <v>1.9</v>
      </c>
      <c r="V78" s="203">
        <v>0.21</v>
      </c>
      <c r="W78" s="203">
        <v>0.72</v>
      </c>
      <c r="X78" s="203">
        <v>2.38</v>
      </c>
      <c r="Y78" s="203">
        <v>0</v>
      </c>
      <c r="Z78" s="203">
        <v>4.49</v>
      </c>
      <c r="AA78" s="203">
        <v>1.45</v>
      </c>
      <c r="AB78" s="203">
        <v>0</v>
      </c>
      <c r="AC78" s="203">
        <v>25.78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45.98</v>
      </c>
      <c r="AJ78" s="203">
        <v>0</v>
      </c>
      <c r="AK78" s="203">
        <v>6.74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14.07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19.010000000000002</v>
      </c>
      <c r="J79" s="203">
        <v>0.96</v>
      </c>
      <c r="K79" s="203">
        <v>5.9</v>
      </c>
      <c r="L79" s="203">
        <v>4.66</v>
      </c>
      <c r="M79" s="203">
        <v>2.29</v>
      </c>
      <c r="N79" s="203">
        <v>1.91</v>
      </c>
      <c r="O79" s="203">
        <v>2.69</v>
      </c>
      <c r="P79" s="203">
        <v>0.89</v>
      </c>
      <c r="Q79" s="203">
        <v>0.18</v>
      </c>
      <c r="R79" s="203">
        <v>0.69</v>
      </c>
      <c r="S79" s="203">
        <v>0.43</v>
      </c>
      <c r="T79" s="203">
        <v>0</v>
      </c>
      <c r="U79" s="203">
        <v>1.9</v>
      </c>
      <c r="V79" s="203">
        <v>0.21</v>
      </c>
      <c r="W79" s="203">
        <v>0.72</v>
      </c>
      <c r="X79" s="203">
        <v>2.38</v>
      </c>
      <c r="Y79" s="203">
        <v>0</v>
      </c>
      <c r="Z79" s="203">
        <v>4.49</v>
      </c>
      <c r="AA79" s="203">
        <v>1.45</v>
      </c>
      <c r="AB79" s="203">
        <v>0</v>
      </c>
      <c r="AC79" s="203">
        <v>25.78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46.28</v>
      </c>
      <c r="AJ79" s="203">
        <v>0</v>
      </c>
      <c r="AK79" s="203">
        <v>6.74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14.07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19.010000000000002</v>
      </c>
      <c r="J80" s="203">
        <v>0.96</v>
      </c>
      <c r="K80" s="203">
        <v>5.9</v>
      </c>
      <c r="L80" s="203">
        <v>4.66</v>
      </c>
      <c r="M80" s="203">
        <v>2.29</v>
      </c>
      <c r="N80" s="203">
        <v>1.91</v>
      </c>
      <c r="O80" s="203">
        <v>2.69</v>
      </c>
      <c r="P80" s="203">
        <v>0.89</v>
      </c>
      <c r="Q80" s="203">
        <v>0.18</v>
      </c>
      <c r="R80" s="203">
        <v>0.69</v>
      </c>
      <c r="S80" s="203">
        <v>0.43</v>
      </c>
      <c r="T80" s="203">
        <v>0</v>
      </c>
      <c r="U80" s="203">
        <v>1.9</v>
      </c>
      <c r="V80" s="203">
        <v>0.21</v>
      </c>
      <c r="W80" s="203">
        <v>0.72</v>
      </c>
      <c r="X80" s="203">
        <v>2.38</v>
      </c>
      <c r="Y80" s="203">
        <v>0</v>
      </c>
      <c r="Z80" s="203">
        <v>4.49</v>
      </c>
      <c r="AA80" s="203">
        <v>1.45</v>
      </c>
      <c r="AB80" s="203">
        <v>0</v>
      </c>
      <c r="AC80" s="203">
        <v>25.78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45.51</v>
      </c>
      <c r="AJ80" s="203">
        <v>0</v>
      </c>
      <c r="AK80" s="203">
        <v>6.74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14.07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19.010000000000002</v>
      </c>
      <c r="J81" s="203">
        <v>0.96</v>
      </c>
      <c r="K81" s="203">
        <v>5.9</v>
      </c>
      <c r="L81" s="203">
        <v>4.66</v>
      </c>
      <c r="M81" s="203">
        <v>2.29</v>
      </c>
      <c r="N81" s="203">
        <v>1.91</v>
      </c>
      <c r="O81" s="203">
        <v>2.69</v>
      </c>
      <c r="P81" s="203">
        <v>0.89</v>
      </c>
      <c r="Q81" s="203">
        <v>0.18</v>
      </c>
      <c r="R81" s="203">
        <v>0.69</v>
      </c>
      <c r="S81" s="203">
        <v>0.43</v>
      </c>
      <c r="T81" s="203">
        <v>0</v>
      </c>
      <c r="U81" s="203">
        <v>1.9</v>
      </c>
      <c r="V81" s="203">
        <v>0.21</v>
      </c>
      <c r="W81" s="203">
        <v>0.72</v>
      </c>
      <c r="X81" s="203">
        <v>2.38</v>
      </c>
      <c r="Y81" s="203">
        <v>0</v>
      </c>
      <c r="Z81" s="203">
        <v>4.49</v>
      </c>
      <c r="AA81" s="203">
        <v>1.45</v>
      </c>
      <c r="AB81" s="203">
        <v>0</v>
      </c>
      <c r="AC81" s="203">
        <v>25.78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45.51</v>
      </c>
      <c r="AJ81" s="203">
        <v>0</v>
      </c>
      <c r="AK81" s="203">
        <v>6.74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3.69</v>
      </c>
      <c r="E82" s="203">
        <v>0</v>
      </c>
      <c r="F82" s="203">
        <v>7.15</v>
      </c>
      <c r="G82" s="203">
        <v>23.37</v>
      </c>
      <c r="H82" s="203">
        <v>0</v>
      </c>
      <c r="I82" s="203">
        <v>19.010000000000002</v>
      </c>
      <c r="J82" s="203">
        <v>0.96</v>
      </c>
      <c r="K82" s="203">
        <v>5.9</v>
      </c>
      <c r="L82" s="203">
        <v>4.66</v>
      </c>
      <c r="M82" s="203">
        <v>2.29</v>
      </c>
      <c r="N82" s="203">
        <v>1.91</v>
      </c>
      <c r="O82" s="203">
        <v>2.69</v>
      </c>
      <c r="P82" s="203">
        <v>0.89</v>
      </c>
      <c r="Q82" s="203">
        <v>0.18</v>
      </c>
      <c r="R82" s="203">
        <v>0.69</v>
      </c>
      <c r="S82" s="203">
        <v>0.43</v>
      </c>
      <c r="T82" s="203">
        <v>0</v>
      </c>
      <c r="U82" s="203">
        <v>1.9</v>
      </c>
      <c r="V82" s="203">
        <v>0.21</v>
      </c>
      <c r="W82" s="203">
        <v>0.72</v>
      </c>
      <c r="X82" s="203">
        <v>2.38</v>
      </c>
      <c r="Y82" s="203">
        <v>0</v>
      </c>
      <c r="Z82" s="203">
        <v>4.49</v>
      </c>
      <c r="AA82" s="203">
        <v>1.45</v>
      </c>
      <c r="AB82" s="203">
        <v>0</v>
      </c>
      <c r="AC82" s="203">
        <v>25.78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45.51</v>
      </c>
      <c r="AJ82" s="203">
        <v>0</v>
      </c>
      <c r="AK82" s="203">
        <v>6.74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3.23</v>
      </c>
      <c r="E83" s="203">
        <v>0</v>
      </c>
      <c r="F83" s="203">
        <v>7.15</v>
      </c>
      <c r="G83" s="203">
        <v>23.37</v>
      </c>
      <c r="H83" s="203">
        <v>0</v>
      </c>
      <c r="I83" s="203">
        <v>19.010000000000002</v>
      </c>
      <c r="J83" s="203">
        <v>0.96</v>
      </c>
      <c r="K83" s="203">
        <v>5.9</v>
      </c>
      <c r="L83" s="203">
        <v>4.66</v>
      </c>
      <c r="M83" s="203">
        <v>2.29</v>
      </c>
      <c r="N83" s="203">
        <v>1.91</v>
      </c>
      <c r="O83" s="203">
        <v>2.69</v>
      </c>
      <c r="P83" s="203">
        <v>0.89</v>
      </c>
      <c r="Q83" s="203">
        <v>0.18</v>
      </c>
      <c r="R83" s="203">
        <v>0.69</v>
      </c>
      <c r="S83" s="203">
        <v>0.43</v>
      </c>
      <c r="T83" s="203">
        <v>0</v>
      </c>
      <c r="U83" s="203">
        <v>1.9</v>
      </c>
      <c r="V83" s="203">
        <v>0.21</v>
      </c>
      <c r="W83" s="203">
        <v>0.72</v>
      </c>
      <c r="X83" s="203">
        <v>2.38</v>
      </c>
      <c r="Y83" s="203">
        <v>0</v>
      </c>
      <c r="Z83" s="203">
        <v>4.49</v>
      </c>
      <c r="AA83" s="203">
        <v>1.45</v>
      </c>
      <c r="AB83" s="203">
        <v>0</v>
      </c>
      <c r="AC83" s="203">
        <v>25.52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45.51</v>
      </c>
      <c r="AJ83" s="203">
        <v>0</v>
      </c>
      <c r="AK83" s="203">
        <v>7.78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3.23</v>
      </c>
      <c r="E84" s="203">
        <v>0</v>
      </c>
      <c r="F84" s="203">
        <v>7.15</v>
      </c>
      <c r="G84" s="203">
        <v>23.37</v>
      </c>
      <c r="H84" s="203">
        <v>0</v>
      </c>
      <c r="I84" s="203">
        <v>19.010000000000002</v>
      </c>
      <c r="J84" s="203">
        <v>0.96</v>
      </c>
      <c r="K84" s="203">
        <v>5.9</v>
      </c>
      <c r="L84" s="203">
        <v>4.66</v>
      </c>
      <c r="M84" s="203">
        <v>2.29</v>
      </c>
      <c r="N84" s="203">
        <v>1.91</v>
      </c>
      <c r="O84" s="203">
        <v>2.69</v>
      </c>
      <c r="P84" s="203">
        <v>0.89</v>
      </c>
      <c r="Q84" s="203">
        <v>0.18</v>
      </c>
      <c r="R84" s="203">
        <v>0.69</v>
      </c>
      <c r="S84" s="203">
        <v>0.43</v>
      </c>
      <c r="T84" s="203">
        <v>0</v>
      </c>
      <c r="U84" s="203">
        <v>1.9</v>
      </c>
      <c r="V84" s="203">
        <v>0.21</v>
      </c>
      <c r="W84" s="203">
        <v>0.72</v>
      </c>
      <c r="X84" s="203">
        <v>2.38</v>
      </c>
      <c r="Y84" s="203">
        <v>0</v>
      </c>
      <c r="Z84" s="203">
        <v>4.49</v>
      </c>
      <c r="AA84" s="203">
        <v>1.45</v>
      </c>
      <c r="AB84" s="203">
        <v>0</v>
      </c>
      <c r="AC84" s="203">
        <v>25.52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45.51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3.23</v>
      </c>
      <c r="E85" s="203">
        <v>0</v>
      </c>
      <c r="F85" s="203">
        <v>30.52</v>
      </c>
      <c r="G85" s="203">
        <v>0</v>
      </c>
      <c r="H85" s="203">
        <v>0</v>
      </c>
      <c r="I85" s="203">
        <v>19.010000000000002</v>
      </c>
      <c r="J85" s="203">
        <v>0.96</v>
      </c>
      <c r="K85" s="203">
        <v>5.9</v>
      </c>
      <c r="L85" s="203">
        <v>4.66</v>
      </c>
      <c r="M85" s="203">
        <v>2.29</v>
      </c>
      <c r="N85" s="203">
        <v>1.91</v>
      </c>
      <c r="O85" s="203">
        <v>2.69</v>
      </c>
      <c r="P85" s="203">
        <v>0.89</v>
      </c>
      <c r="Q85" s="203">
        <v>0.18</v>
      </c>
      <c r="R85" s="203">
        <v>0.69</v>
      </c>
      <c r="S85" s="203">
        <v>0.43</v>
      </c>
      <c r="T85" s="203">
        <v>0</v>
      </c>
      <c r="U85" s="203">
        <v>1.9</v>
      </c>
      <c r="V85" s="203">
        <v>0.21</v>
      </c>
      <c r="W85" s="203">
        <v>0.72</v>
      </c>
      <c r="X85" s="203">
        <v>2.38</v>
      </c>
      <c r="Y85" s="203">
        <v>0</v>
      </c>
      <c r="Z85" s="203">
        <v>4.49</v>
      </c>
      <c r="AA85" s="203">
        <v>1.45</v>
      </c>
      <c r="AB85" s="203">
        <v>0</v>
      </c>
      <c r="AC85" s="203">
        <v>25.52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45.84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3.23</v>
      </c>
      <c r="E86" s="203">
        <v>0</v>
      </c>
      <c r="F86" s="203">
        <v>30.52</v>
      </c>
      <c r="G86" s="203">
        <v>0</v>
      </c>
      <c r="H86" s="203">
        <v>0</v>
      </c>
      <c r="I86" s="203">
        <v>19.010000000000002</v>
      </c>
      <c r="J86" s="203">
        <v>0.96</v>
      </c>
      <c r="K86" s="203">
        <v>5.9</v>
      </c>
      <c r="L86" s="203">
        <v>4.66</v>
      </c>
      <c r="M86" s="203">
        <v>2.29</v>
      </c>
      <c r="N86" s="203">
        <v>1.91</v>
      </c>
      <c r="O86" s="203">
        <v>2.69</v>
      </c>
      <c r="P86" s="203">
        <v>0.89</v>
      </c>
      <c r="Q86" s="203">
        <v>0.18</v>
      </c>
      <c r="R86" s="203">
        <v>0.69</v>
      </c>
      <c r="S86" s="203">
        <v>0.43</v>
      </c>
      <c r="T86" s="203">
        <v>0</v>
      </c>
      <c r="U86" s="203">
        <v>1.9</v>
      </c>
      <c r="V86" s="203">
        <v>0.21</v>
      </c>
      <c r="W86" s="203">
        <v>0.72</v>
      </c>
      <c r="X86" s="203">
        <v>2.38</v>
      </c>
      <c r="Y86" s="203">
        <v>0</v>
      </c>
      <c r="Z86" s="203">
        <v>4.49</v>
      </c>
      <c r="AA86" s="203">
        <v>1.45</v>
      </c>
      <c r="AB86" s="203">
        <v>0</v>
      </c>
      <c r="AC86" s="203">
        <v>25.52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45.51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3.23</v>
      </c>
      <c r="E87" s="203">
        <v>0</v>
      </c>
      <c r="F87" s="203">
        <v>30.52</v>
      </c>
      <c r="G87" s="203">
        <v>0</v>
      </c>
      <c r="H87" s="203">
        <v>0</v>
      </c>
      <c r="I87" s="203">
        <v>19.010000000000002</v>
      </c>
      <c r="J87" s="203">
        <v>0.96</v>
      </c>
      <c r="K87" s="203">
        <v>5.9</v>
      </c>
      <c r="L87" s="203">
        <v>4.66</v>
      </c>
      <c r="M87" s="203">
        <v>2.29</v>
      </c>
      <c r="N87" s="203">
        <v>1.91</v>
      </c>
      <c r="O87" s="203">
        <v>2.69</v>
      </c>
      <c r="P87" s="203">
        <v>0.89</v>
      </c>
      <c r="Q87" s="203">
        <v>0.18</v>
      </c>
      <c r="R87" s="203">
        <v>0.69</v>
      </c>
      <c r="S87" s="203">
        <v>0.43</v>
      </c>
      <c r="T87" s="203">
        <v>0</v>
      </c>
      <c r="U87" s="203">
        <v>1.9</v>
      </c>
      <c r="V87" s="203">
        <v>0.21</v>
      </c>
      <c r="W87" s="203">
        <v>0.72</v>
      </c>
      <c r="X87" s="203">
        <v>2.38</v>
      </c>
      <c r="Y87" s="203">
        <v>0</v>
      </c>
      <c r="Z87" s="203">
        <v>4.49</v>
      </c>
      <c r="AA87" s="203">
        <v>1.45</v>
      </c>
      <c r="AB87" s="203">
        <v>0</v>
      </c>
      <c r="AC87" s="203">
        <v>25.52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45.28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3.23</v>
      </c>
      <c r="E88" s="203">
        <v>0</v>
      </c>
      <c r="F88" s="203">
        <v>30.52</v>
      </c>
      <c r="G88" s="203">
        <v>0</v>
      </c>
      <c r="H88" s="203">
        <v>0</v>
      </c>
      <c r="I88" s="203">
        <v>19.010000000000002</v>
      </c>
      <c r="J88" s="203">
        <v>0.96</v>
      </c>
      <c r="K88" s="203">
        <v>5.9</v>
      </c>
      <c r="L88" s="203">
        <v>4.66</v>
      </c>
      <c r="M88" s="203">
        <v>2.29</v>
      </c>
      <c r="N88" s="203">
        <v>1.91</v>
      </c>
      <c r="O88" s="203">
        <v>2.69</v>
      </c>
      <c r="P88" s="203">
        <v>0.89</v>
      </c>
      <c r="Q88" s="203">
        <v>0.18</v>
      </c>
      <c r="R88" s="203">
        <v>0.69</v>
      </c>
      <c r="S88" s="203">
        <v>0.43</v>
      </c>
      <c r="T88" s="203">
        <v>0</v>
      </c>
      <c r="U88" s="203">
        <v>1.9</v>
      </c>
      <c r="V88" s="203">
        <v>0.21</v>
      </c>
      <c r="W88" s="203">
        <v>0.72</v>
      </c>
      <c r="X88" s="203">
        <v>2.38</v>
      </c>
      <c r="Y88" s="203">
        <v>0</v>
      </c>
      <c r="Z88" s="203">
        <v>4.49</v>
      </c>
      <c r="AA88" s="203">
        <v>1.45</v>
      </c>
      <c r="AB88" s="203">
        <v>0</v>
      </c>
      <c r="AC88" s="203">
        <v>25.52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45.28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3.23</v>
      </c>
      <c r="E89" s="203">
        <v>0</v>
      </c>
      <c r="F89" s="203">
        <v>30.52</v>
      </c>
      <c r="G89" s="203">
        <v>0</v>
      </c>
      <c r="H89" s="203">
        <v>0</v>
      </c>
      <c r="I89" s="203">
        <v>19.010000000000002</v>
      </c>
      <c r="J89" s="203">
        <v>0.96</v>
      </c>
      <c r="K89" s="203">
        <v>5.9</v>
      </c>
      <c r="L89" s="203">
        <v>4.66</v>
      </c>
      <c r="M89" s="203">
        <v>2.29</v>
      </c>
      <c r="N89" s="203">
        <v>1.91</v>
      </c>
      <c r="O89" s="203">
        <v>2.69</v>
      </c>
      <c r="P89" s="203">
        <v>0.89</v>
      </c>
      <c r="Q89" s="203">
        <v>0.18</v>
      </c>
      <c r="R89" s="203">
        <v>0.69</v>
      </c>
      <c r="S89" s="203">
        <v>0.43</v>
      </c>
      <c r="T89" s="203">
        <v>0</v>
      </c>
      <c r="U89" s="203">
        <v>1.9</v>
      </c>
      <c r="V89" s="203">
        <v>0.21</v>
      </c>
      <c r="W89" s="203">
        <v>0.72</v>
      </c>
      <c r="X89" s="203">
        <v>2.38</v>
      </c>
      <c r="Y89" s="203">
        <v>0</v>
      </c>
      <c r="Z89" s="203">
        <v>4.49</v>
      </c>
      <c r="AA89" s="203">
        <v>1.45</v>
      </c>
      <c r="AB89" s="203">
        <v>0</v>
      </c>
      <c r="AC89" s="203">
        <v>25.52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45.28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3.23</v>
      </c>
      <c r="E90" s="203">
        <v>0</v>
      </c>
      <c r="F90" s="203">
        <v>30.52</v>
      </c>
      <c r="G90" s="203">
        <v>0</v>
      </c>
      <c r="H90" s="203">
        <v>0</v>
      </c>
      <c r="I90" s="203">
        <v>19.010000000000002</v>
      </c>
      <c r="J90" s="203">
        <v>0.96</v>
      </c>
      <c r="K90" s="203">
        <v>5.9</v>
      </c>
      <c r="L90" s="203">
        <v>4.66</v>
      </c>
      <c r="M90" s="203">
        <v>2.29</v>
      </c>
      <c r="N90" s="203">
        <v>1.91</v>
      </c>
      <c r="O90" s="203">
        <v>2.69</v>
      </c>
      <c r="P90" s="203">
        <v>0.89</v>
      </c>
      <c r="Q90" s="203">
        <v>0.18</v>
      </c>
      <c r="R90" s="203">
        <v>0.69</v>
      </c>
      <c r="S90" s="203">
        <v>0.43</v>
      </c>
      <c r="T90" s="203">
        <v>0</v>
      </c>
      <c r="U90" s="203">
        <v>1.9</v>
      </c>
      <c r="V90" s="203">
        <v>0.21</v>
      </c>
      <c r="W90" s="203">
        <v>0.72</v>
      </c>
      <c r="X90" s="203">
        <v>2.38</v>
      </c>
      <c r="Y90" s="203">
        <v>0</v>
      </c>
      <c r="Z90" s="203">
        <v>4.49</v>
      </c>
      <c r="AA90" s="203">
        <v>1.45</v>
      </c>
      <c r="AB90" s="203">
        <v>0</v>
      </c>
      <c r="AC90" s="203">
        <v>25.52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45.28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3.23</v>
      </c>
      <c r="E91" s="203">
        <v>0</v>
      </c>
      <c r="F91" s="203">
        <v>30.52</v>
      </c>
      <c r="G91" s="203">
        <v>0</v>
      </c>
      <c r="H91" s="203">
        <v>0</v>
      </c>
      <c r="I91" s="203">
        <v>19.010000000000002</v>
      </c>
      <c r="J91" s="203">
        <v>0.96</v>
      </c>
      <c r="K91" s="203">
        <v>5.9</v>
      </c>
      <c r="L91" s="203">
        <v>4.66</v>
      </c>
      <c r="M91" s="203">
        <v>2.29</v>
      </c>
      <c r="N91" s="203">
        <v>1.91</v>
      </c>
      <c r="O91" s="203">
        <v>2.69</v>
      </c>
      <c r="P91" s="203">
        <v>0.89</v>
      </c>
      <c r="Q91" s="203">
        <v>0.18</v>
      </c>
      <c r="R91" s="203">
        <v>0.69</v>
      </c>
      <c r="S91" s="203">
        <v>0.43</v>
      </c>
      <c r="T91" s="203">
        <v>0</v>
      </c>
      <c r="U91" s="203">
        <v>1.9</v>
      </c>
      <c r="V91" s="203">
        <v>0.21</v>
      </c>
      <c r="W91" s="203">
        <v>0.72</v>
      </c>
      <c r="X91" s="203">
        <v>2.38</v>
      </c>
      <c r="Y91" s="203">
        <v>0</v>
      </c>
      <c r="Z91" s="203">
        <v>4.49</v>
      </c>
      <c r="AA91" s="203">
        <v>1.45</v>
      </c>
      <c r="AB91" s="203">
        <v>0</v>
      </c>
      <c r="AC91" s="203">
        <v>25.52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45.61</v>
      </c>
      <c r="AJ91" s="203">
        <v>0</v>
      </c>
      <c r="AK91" s="203">
        <v>2.2799999999999998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3.23</v>
      </c>
      <c r="E92" s="203">
        <v>0</v>
      </c>
      <c r="F92" s="203">
        <v>30.52</v>
      </c>
      <c r="G92" s="203">
        <v>0</v>
      </c>
      <c r="H92" s="203">
        <v>0</v>
      </c>
      <c r="I92" s="203">
        <v>19.010000000000002</v>
      </c>
      <c r="J92" s="203">
        <v>0.96</v>
      </c>
      <c r="K92" s="203">
        <v>5.9</v>
      </c>
      <c r="L92" s="203">
        <v>4.66</v>
      </c>
      <c r="M92" s="203">
        <v>2.29</v>
      </c>
      <c r="N92" s="203">
        <v>1.91</v>
      </c>
      <c r="O92" s="203">
        <v>2.69</v>
      </c>
      <c r="P92" s="203">
        <v>0.89</v>
      </c>
      <c r="Q92" s="203">
        <v>0.18</v>
      </c>
      <c r="R92" s="203">
        <v>0.69</v>
      </c>
      <c r="S92" s="203">
        <v>0.43</v>
      </c>
      <c r="T92" s="203">
        <v>0</v>
      </c>
      <c r="U92" s="203">
        <v>1.9</v>
      </c>
      <c r="V92" s="203">
        <v>0.21</v>
      </c>
      <c r="W92" s="203">
        <v>0.72</v>
      </c>
      <c r="X92" s="203">
        <v>2.38</v>
      </c>
      <c r="Y92" s="203">
        <v>0</v>
      </c>
      <c r="Z92" s="203">
        <v>4.49</v>
      </c>
      <c r="AA92" s="203">
        <v>1.45</v>
      </c>
      <c r="AB92" s="203">
        <v>0</v>
      </c>
      <c r="AC92" s="203">
        <v>25.52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45.28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3.23</v>
      </c>
      <c r="E93" s="203">
        <v>0</v>
      </c>
      <c r="F93" s="203">
        <v>30.52</v>
      </c>
      <c r="G93" s="203">
        <v>0</v>
      </c>
      <c r="H93" s="203">
        <v>0</v>
      </c>
      <c r="I93" s="203">
        <v>19.010000000000002</v>
      </c>
      <c r="J93" s="203">
        <v>0.96</v>
      </c>
      <c r="K93" s="203">
        <v>5.9</v>
      </c>
      <c r="L93" s="203">
        <v>4.66</v>
      </c>
      <c r="M93" s="203">
        <v>2.29</v>
      </c>
      <c r="N93" s="203">
        <v>1.91</v>
      </c>
      <c r="O93" s="203">
        <v>2.69</v>
      </c>
      <c r="P93" s="203">
        <v>0.89</v>
      </c>
      <c r="Q93" s="203">
        <v>0.18</v>
      </c>
      <c r="R93" s="203">
        <v>0.69</v>
      </c>
      <c r="S93" s="203">
        <v>0.43</v>
      </c>
      <c r="T93" s="203">
        <v>0</v>
      </c>
      <c r="U93" s="203">
        <v>1.9</v>
      </c>
      <c r="V93" s="203">
        <v>0.21</v>
      </c>
      <c r="W93" s="203">
        <v>0.72</v>
      </c>
      <c r="X93" s="203">
        <v>2.38</v>
      </c>
      <c r="Y93" s="203">
        <v>0</v>
      </c>
      <c r="Z93" s="203">
        <v>4.49</v>
      </c>
      <c r="AA93" s="203">
        <v>1.45</v>
      </c>
      <c r="AB93" s="203">
        <v>0</v>
      </c>
      <c r="AC93" s="203">
        <v>25.52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45.28</v>
      </c>
      <c r="AJ93" s="203">
        <v>0</v>
      </c>
      <c r="AK93" s="203">
        <v>5.64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3.23</v>
      </c>
      <c r="E94" s="203">
        <v>0</v>
      </c>
      <c r="F94" s="203">
        <v>30.52</v>
      </c>
      <c r="G94" s="203">
        <v>0</v>
      </c>
      <c r="H94" s="203">
        <v>0</v>
      </c>
      <c r="I94" s="203">
        <v>19.010000000000002</v>
      </c>
      <c r="J94" s="203">
        <v>0.96</v>
      </c>
      <c r="K94" s="203">
        <v>5.9</v>
      </c>
      <c r="L94" s="203">
        <v>4.66</v>
      </c>
      <c r="M94" s="203">
        <v>2.29</v>
      </c>
      <c r="N94" s="203">
        <v>1.91</v>
      </c>
      <c r="O94" s="203">
        <v>2.69</v>
      </c>
      <c r="P94" s="203">
        <v>0.89</v>
      </c>
      <c r="Q94" s="203">
        <v>0.18</v>
      </c>
      <c r="R94" s="203">
        <v>0.69</v>
      </c>
      <c r="S94" s="203">
        <v>0.43</v>
      </c>
      <c r="T94" s="203">
        <v>0</v>
      </c>
      <c r="U94" s="203">
        <v>1.9</v>
      </c>
      <c r="V94" s="203">
        <v>0.21</v>
      </c>
      <c r="W94" s="203">
        <v>0.72</v>
      </c>
      <c r="X94" s="203">
        <v>2.38</v>
      </c>
      <c r="Y94" s="203">
        <v>0</v>
      </c>
      <c r="Z94" s="203">
        <v>4.49</v>
      </c>
      <c r="AA94" s="203">
        <v>1.45</v>
      </c>
      <c r="AB94" s="203">
        <v>0</v>
      </c>
      <c r="AC94" s="203">
        <v>25.52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45.28</v>
      </c>
      <c r="AJ94" s="203">
        <v>0</v>
      </c>
      <c r="AK94" s="203">
        <v>5.64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3.23</v>
      </c>
      <c r="E95" s="203">
        <v>0</v>
      </c>
      <c r="F95" s="203">
        <v>30.52</v>
      </c>
      <c r="G95" s="203">
        <v>0</v>
      </c>
      <c r="H95" s="203">
        <v>0</v>
      </c>
      <c r="I95" s="203">
        <v>19.010000000000002</v>
      </c>
      <c r="J95" s="203">
        <v>0.96</v>
      </c>
      <c r="K95" s="203">
        <v>5.9</v>
      </c>
      <c r="L95" s="203">
        <v>4.66</v>
      </c>
      <c r="M95" s="203">
        <v>2.29</v>
      </c>
      <c r="N95" s="203">
        <v>1.91</v>
      </c>
      <c r="O95" s="203">
        <v>2.69</v>
      </c>
      <c r="P95" s="203">
        <v>0.89</v>
      </c>
      <c r="Q95" s="203">
        <v>0.18</v>
      </c>
      <c r="R95" s="203">
        <v>0.69</v>
      </c>
      <c r="S95" s="203">
        <v>0.43</v>
      </c>
      <c r="T95" s="203">
        <v>0</v>
      </c>
      <c r="U95" s="203">
        <v>1.9</v>
      </c>
      <c r="V95" s="203">
        <v>0.21</v>
      </c>
      <c r="W95" s="203">
        <v>0.72</v>
      </c>
      <c r="X95" s="203">
        <v>2.38</v>
      </c>
      <c r="Y95" s="203">
        <v>0</v>
      </c>
      <c r="Z95" s="203">
        <v>4.49</v>
      </c>
      <c r="AA95" s="203">
        <v>1.45</v>
      </c>
      <c r="AB95" s="203">
        <v>0</v>
      </c>
      <c r="AC95" s="203">
        <v>25.52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45.28</v>
      </c>
      <c r="AJ95" s="203">
        <v>0</v>
      </c>
      <c r="AK95" s="203">
        <v>5.64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3.23</v>
      </c>
      <c r="E96" s="203">
        <v>0</v>
      </c>
      <c r="F96" s="203">
        <v>30.52</v>
      </c>
      <c r="G96" s="203">
        <v>0</v>
      </c>
      <c r="H96" s="203">
        <v>0</v>
      </c>
      <c r="I96" s="203">
        <v>19.010000000000002</v>
      </c>
      <c r="J96" s="203">
        <v>0.96</v>
      </c>
      <c r="K96" s="203">
        <v>5.9</v>
      </c>
      <c r="L96" s="203">
        <v>4.66</v>
      </c>
      <c r="M96" s="203">
        <v>2.29</v>
      </c>
      <c r="N96" s="203">
        <v>1.91</v>
      </c>
      <c r="O96" s="203">
        <v>2.69</v>
      </c>
      <c r="P96" s="203">
        <v>0.89</v>
      </c>
      <c r="Q96" s="203">
        <v>0.18</v>
      </c>
      <c r="R96" s="203">
        <v>0.69</v>
      </c>
      <c r="S96" s="203">
        <v>0.43</v>
      </c>
      <c r="T96" s="203">
        <v>0</v>
      </c>
      <c r="U96" s="203">
        <v>1.9</v>
      </c>
      <c r="V96" s="203">
        <v>0.21</v>
      </c>
      <c r="W96" s="203">
        <v>0.72</v>
      </c>
      <c r="X96" s="203">
        <v>2.38</v>
      </c>
      <c r="Y96" s="203">
        <v>0</v>
      </c>
      <c r="Z96" s="203">
        <v>4.49</v>
      </c>
      <c r="AA96" s="203">
        <v>1.45</v>
      </c>
      <c r="AB96" s="203">
        <v>0</v>
      </c>
      <c r="AC96" s="203">
        <v>25.52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45.28</v>
      </c>
      <c r="AJ96" s="203">
        <v>0</v>
      </c>
      <c r="AK96" s="203">
        <v>5.64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3.23</v>
      </c>
      <c r="E97" s="203">
        <v>0</v>
      </c>
      <c r="F97" s="203">
        <v>30.52</v>
      </c>
      <c r="G97" s="203">
        <v>0</v>
      </c>
      <c r="H97" s="203">
        <v>0</v>
      </c>
      <c r="I97" s="203">
        <v>19.010000000000002</v>
      </c>
      <c r="J97" s="203">
        <v>0.96</v>
      </c>
      <c r="K97" s="203">
        <v>5.9</v>
      </c>
      <c r="L97" s="203">
        <v>4.66</v>
      </c>
      <c r="M97" s="203">
        <v>2.29</v>
      </c>
      <c r="N97" s="203">
        <v>1.91</v>
      </c>
      <c r="O97" s="203">
        <v>2.69</v>
      </c>
      <c r="P97" s="203">
        <v>0.89</v>
      </c>
      <c r="Q97" s="203">
        <v>0.18</v>
      </c>
      <c r="R97" s="203">
        <v>0.69</v>
      </c>
      <c r="S97" s="203">
        <v>0.43</v>
      </c>
      <c r="T97" s="203">
        <v>0</v>
      </c>
      <c r="U97" s="203">
        <v>1.9</v>
      </c>
      <c r="V97" s="203">
        <v>0.21</v>
      </c>
      <c r="W97" s="203">
        <v>0.72</v>
      </c>
      <c r="X97" s="203">
        <v>2.38</v>
      </c>
      <c r="Y97" s="203">
        <v>0</v>
      </c>
      <c r="Z97" s="203">
        <v>4.49</v>
      </c>
      <c r="AA97" s="203">
        <v>1.45</v>
      </c>
      <c r="AB97" s="203">
        <v>0</v>
      </c>
      <c r="AC97" s="203">
        <v>25.52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45.61</v>
      </c>
      <c r="AJ97" s="203">
        <v>0</v>
      </c>
      <c r="AK97" s="203">
        <v>6.23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3.23</v>
      </c>
      <c r="E98" s="203">
        <v>0</v>
      </c>
      <c r="F98" s="203">
        <v>30.52</v>
      </c>
      <c r="G98" s="203">
        <v>0</v>
      </c>
      <c r="H98" s="203">
        <v>0</v>
      </c>
      <c r="I98" s="203">
        <v>19.010000000000002</v>
      </c>
      <c r="J98" s="203">
        <v>0.96</v>
      </c>
      <c r="K98" s="203">
        <v>5.9</v>
      </c>
      <c r="L98" s="203">
        <v>4.66</v>
      </c>
      <c r="M98" s="203">
        <v>2.29</v>
      </c>
      <c r="N98" s="203">
        <v>1.91</v>
      </c>
      <c r="O98" s="203">
        <v>2.69</v>
      </c>
      <c r="P98" s="203">
        <v>0.89</v>
      </c>
      <c r="Q98" s="203">
        <v>0.18</v>
      </c>
      <c r="R98" s="203">
        <v>0.69</v>
      </c>
      <c r="S98" s="203">
        <v>0.43</v>
      </c>
      <c r="T98" s="203">
        <v>0</v>
      </c>
      <c r="U98" s="203">
        <v>1.9</v>
      </c>
      <c r="V98" s="203">
        <v>0.21</v>
      </c>
      <c r="W98" s="203">
        <v>0.72</v>
      </c>
      <c r="X98" s="203">
        <v>2.38</v>
      </c>
      <c r="Y98" s="203">
        <v>0</v>
      </c>
      <c r="Z98" s="203">
        <v>4.49</v>
      </c>
      <c r="AA98" s="203">
        <v>1.45</v>
      </c>
      <c r="AB98" s="203">
        <v>0</v>
      </c>
      <c r="AC98" s="203">
        <v>25.52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45.28</v>
      </c>
      <c r="AJ98" s="203">
        <v>0</v>
      </c>
      <c r="AK98" s="203">
        <v>5.64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0.36637500000000028</v>
      </c>
      <c r="D99">
        <f t="shared" si="0"/>
        <v>7.0905000000000079E-2</v>
      </c>
      <c r="E99">
        <f t="shared" si="0"/>
        <v>0</v>
      </c>
      <c r="F99">
        <f t="shared" si="0"/>
        <v>0.2533949999999997</v>
      </c>
      <c r="G99">
        <f t="shared" si="0"/>
        <v>0.47908499999999898</v>
      </c>
      <c r="H99">
        <f t="shared" si="0"/>
        <v>0</v>
      </c>
      <c r="I99">
        <f t="shared" si="0"/>
        <v>0.45587999999999984</v>
      </c>
      <c r="J99">
        <f t="shared" si="0"/>
        <v>2.3039999999999967E-2</v>
      </c>
      <c r="K99">
        <f t="shared" si="0"/>
        <v>0.31110000000000082</v>
      </c>
      <c r="L99">
        <f t="shared" si="0"/>
        <v>0.95558500000000057</v>
      </c>
      <c r="M99">
        <f t="shared" si="0"/>
        <v>-0.13911500000000082</v>
      </c>
      <c r="N99">
        <f t="shared" si="0"/>
        <v>-4.1600000000000664E-3</v>
      </c>
      <c r="O99">
        <f t="shared" si="0"/>
        <v>-0.10551499999999936</v>
      </c>
      <c r="P99">
        <f t="shared" si="0"/>
        <v>-2.8074999999999884E-3</v>
      </c>
      <c r="Q99">
        <f t="shared" si="0"/>
        <v>7.040000000000002E-3</v>
      </c>
      <c r="R99">
        <f t="shared" si="0"/>
        <v>1.6557499999999978E-2</v>
      </c>
      <c r="S99">
        <f t="shared" si="0"/>
        <v>1.0319999999999994E-2</v>
      </c>
      <c r="T99">
        <f t="shared" si="0"/>
        <v>0</v>
      </c>
      <c r="U99">
        <f t="shared" si="0"/>
        <v>4.5600000000000078E-2</v>
      </c>
      <c r="V99">
        <f t="shared" si="0"/>
        <v>5.3400000000000123E-3</v>
      </c>
      <c r="W99">
        <f t="shared" si="0"/>
        <v>1.7279999999999983E-2</v>
      </c>
      <c r="X99">
        <f t="shared" si="0"/>
        <v>5.7119999999999928E-2</v>
      </c>
      <c r="Y99">
        <f t="shared" si="0"/>
        <v>0</v>
      </c>
      <c r="Z99">
        <f t="shared" si="0"/>
        <v>0.40028500000000011</v>
      </c>
      <c r="AA99">
        <f t="shared" si="0"/>
        <v>3.4800000000000018E-2</v>
      </c>
      <c r="AB99">
        <f t="shared" si="0"/>
        <v>0</v>
      </c>
      <c r="AC99">
        <f t="shared" si="0"/>
        <v>0.57015249999999995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1.0624474999999998</v>
      </c>
      <c r="AJ99">
        <f t="shared" si="0"/>
        <v>0</v>
      </c>
      <c r="AK99">
        <f t="shared" si="0"/>
        <v>4.0492499999999973E-2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10.54</v>
      </c>
      <c r="D3" s="203">
        <v>0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10.58</v>
      </c>
      <c r="J3" s="203">
        <v>0.56000000000000005</v>
      </c>
      <c r="K3" s="203">
        <v>1.9</v>
      </c>
      <c r="L3" s="203">
        <v>2.39</v>
      </c>
      <c r="M3" s="203">
        <v>0</v>
      </c>
      <c r="N3" s="203">
        <v>1.1100000000000001</v>
      </c>
      <c r="O3" s="203">
        <v>1.85</v>
      </c>
      <c r="P3" s="203">
        <v>2.2400000000000002</v>
      </c>
      <c r="Q3" s="203">
        <v>0.2</v>
      </c>
      <c r="R3" s="203">
        <v>0.4</v>
      </c>
      <c r="S3" s="203">
        <v>0.25</v>
      </c>
      <c r="T3" s="203">
        <v>0</v>
      </c>
      <c r="U3" s="203">
        <v>8.9499999999999993</v>
      </c>
      <c r="V3" s="203">
        <v>0.13</v>
      </c>
      <c r="W3" s="203">
        <v>0.41</v>
      </c>
      <c r="X3" s="203">
        <v>1.38</v>
      </c>
      <c r="Y3" s="203">
        <v>0</v>
      </c>
      <c r="Z3" s="203">
        <v>2.59</v>
      </c>
      <c r="AA3" s="203">
        <v>0.84</v>
      </c>
      <c r="AB3" s="203">
        <v>0</v>
      </c>
      <c r="AC3" s="203">
        <v>4.1900000000000004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15.47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10.54</v>
      </c>
      <c r="D4" s="203">
        <v>0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10.58</v>
      </c>
      <c r="J4" s="203">
        <v>0.56000000000000005</v>
      </c>
      <c r="K4" s="203">
        <v>1.9</v>
      </c>
      <c r="L4" s="203">
        <v>2.39</v>
      </c>
      <c r="M4" s="203">
        <v>0</v>
      </c>
      <c r="N4" s="203">
        <v>1.1100000000000001</v>
      </c>
      <c r="O4" s="203">
        <v>1.85</v>
      </c>
      <c r="P4" s="203">
        <v>2.2400000000000002</v>
      </c>
      <c r="Q4" s="203">
        <v>0.2</v>
      </c>
      <c r="R4" s="203">
        <v>0.4</v>
      </c>
      <c r="S4" s="203">
        <v>0.25</v>
      </c>
      <c r="T4" s="203">
        <v>0</v>
      </c>
      <c r="U4" s="203">
        <v>8.9499999999999993</v>
      </c>
      <c r="V4" s="203">
        <v>0.13</v>
      </c>
      <c r="W4" s="203">
        <v>0.41</v>
      </c>
      <c r="X4" s="203">
        <v>1.38</v>
      </c>
      <c r="Y4" s="203">
        <v>0</v>
      </c>
      <c r="Z4" s="203">
        <v>2.59</v>
      </c>
      <c r="AA4" s="203">
        <v>0.84</v>
      </c>
      <c r="AB4" s="203">
        <v>0</v>
      </c>
      <c r="AC4" s="203">
        <v>4.1900000000000004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15.47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10.54</v>
      </c>
      <c r="D5" s="203">
        <v>0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11</v>
      </c>
      <c r="J5" s="203">
        <v>0.56000000000000005</v>
      </c>
      <c r="K5" s="203">
        <v>1.9</v>
      </c>
      <c r="L5" s="203">
        <v>2.39</v>
      </c>
      <c r="M5" s="203">
        <v>0</v>
      </c>
      <c r="N5" s="203">
        <v>1.1100000000000001</v>
      </c>
      <c r="O5" s="203">
        <v>1.85</v>
      </c>
      <c r="P5" s="203">
        <v>2.2400000000000002</v>
      </c>
      <c r="Q5" s="203">
        <v>0.2</v>
      </c>
      <c r="R5" s="203">
        <v>0.4</v>
      </c>
      <c r="S5" s="203">
        <v>0.25</v>
      </c>
      <c r="T5" s="203">
        <v>0</v>
      </c>
      <c r="U5" s="203">
        <v>8.9499999999999993</v>
      </c>
      <c r="V5" s="203">
        <v>0.13</v>
      </c>
      <c r="W5" s="203">
        <v>0.41</v>
      </c>
      <c r="X5" s="203">
        <v>1.38</v>
      </c>
      <c r="Y5" s="203">
        <v>0</v>
      </c>
      <c r="Z5" s="203">
        <v>2.59</v>
      </c>
      <c r="AA5" s="203">
        <v>0.84</v>
      </c>
      <c r="AB5" s="203">
        <v>0</v>
      </c>
      <c r="AC5" s="203">
        <v>4.1900000000000004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15.47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10.54</v>
      </c>
      <c r="D6" s="203">
        <v>0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11</v>
      </c>
      <c r="J6" s="203">
        <v>0.56000000000000005</v>
      </c>
      <c r="K6" s="203">
        <v>1.9</v>
      </c>
      <c r="L6" s="203">
        <v>2.39</v>
      </c>
      <c r="M6" s="203">
        <v>0</v>
      </c>
      <c r="N6" s="203">
        <v>1.1100000000000001</v>
      </c>
      <c r="O6" s="203">
        <v>1.85</v>
      </c>
      <c r="P6" s="203">
        <v>2.2400000000000002</v>
      </c>
      <c r="Q6" s="203">
        <v>0.2</v>
      </c>
      <c r="R6" s="203">
        <v>0.4</v>
      </c>
      <c r="S6" s="203">
        <v>0.25</v>
      </c>
      <c r="T6" s="203">
        <v>0</v>
      </c>
      <c r="U6" s="203">
        <v>8.9499999999999993</v>
      </c>
      <c r="V6" s="203">
        <v>0.13</v>
      </c>
      <c r="W6" s="203">
        <v>0.41</v>
      </c>
      <c r="X6" s="203">
        <v>1.38</v>
      </c>
      <c r="Y6" s="203">
        <v>0</v>
      </c>
      <c r="Z6" s="203">
        <v>2.59</v>
      </c>
      <c r="AA6" s="203">
        <v>0.84</v>
      </c>
      <c r="AB6" s="203">
        <v>0</v>
      </c>
      <c r="AC6" s="203">
        <v>4.1900000000000004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15.47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10.54</v>
      </c>
      <c r="D7" s="203">
        <v>0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11</v>
      </c>
      <c r="J7" s="203">
        <v>0.56000000000000005</v>
      </c>
      <c r="K7" s="203">
        <v>1.9</v>
      </c>
      <c r="L7" s="203">
        <v>2.39</v>
      </c>
      <c r="M7" s="203">
        <v>0</v>
      </c>
      <c r="N7" s="203">
        <v>1.1100000000000001</v>
      </c>
      <c r="O7" s="203">
        <v>1.85</v>
      </c>
      <c r="P7" s="203">
        <v>2.2400000000000002</v>
      </c>
      <c r="Q7" s="203">
        <v>0.2</v>
      </c>
      <c r="R7" s="203">
        <v>0.4</v>
      </c>
      <c r="S7" s="203">
        <v>0.25</v>
      </c>
      <c r="T7" s="203">
        <v>0</v>
      </c>
      <c r="U7" s="203">
        <v>8.9499999999999993</v>
      </c>
      <c r="V7" s="203">
        <v>0.13</v>
      </c>
      <c r="W7" s="203">
        <v>0.41</v>
      </c>
      <c r="X7" s="203">
        <v>1.38</v>
      </c>
      <c r="Y7" s="203">
        <v>0</v>
      </c>
      <c r="Z7" s="203">
        <v>2.59</v>
      </c>
      <c r="AA7" s="203">
        <v>0.84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26.15</v>
      </c>
      <c r="AJ7" s="203">
        <v>0</v>
      </c>
      <c r="AK7" s="203">
        <v>0.66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10.54</v>
      </c>
      <c r="D8" s="203">
        <v>0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11</v>
      </c>
      <c r="J8" s="203">
        <v>0.56000000000000005</v>
      </c>
      <c r="K8" s="203">
        <v>1.9</v>
      </c>
      <c r="L8" s="203">
        <v>2.39</v>
      </c>
      <c r="M8" s="203">
        <v>0</v>
      </c>
      <c r="N8" s="203">
        <v>1.1100000000000001</v>
      </c>
      <c r="O8" s="203">
        <v>1.85</v>
      </c>
      <c r="P8" s="203">
        <v>2.2400000000000002</v>
      </c>
      <c r="Q8" s="203">
        <v>0.2</v>
      </c>
      <c r="R8" s="203">
        <v>0.4</v>
      </c>
      <c r="S8" s="203">
        <v>0.25</v>
      </c>
      <c r="T8" s="203">
        <v>0</v>
      </c>
      <c r="U8" s="203">
        <v>8.9499999999999993</v>
      </c>
      <c r="V8" s="203">
        <v>0.13</v>
      </c>
      <c r="W8" s="203">
        <v>0.41</v>
      </c>
      <c r="X8" s="203">
        <v>1.38</v>
      </c>
      <c r="Y8" s="203">
        <v>0</v>
      </c>
      <c r="Z8" s="203">
        <v>2.59</v>
      </c>
      <c r="AA8" s="203">
        <v>0.84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25.85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10.54</v>
      </c>
      <c r="D9" s="203">
        <v>0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11</v>
      </c>
      <c r="J9" s="203">
        <v>0.56000000000000005</v>
      </c>
      <c r="K9" s="203">
        <v>1.9</v>
      </c>
      <c r="L9" s="203">
        <v>2.39</v>
      </c>
      <c r="M9" s="203">
        <v>0</v>
      </c>
      <c r="N9" s="203">
        <v>1.1100000000000001</v>
      </c>
      <c r="O9" s="203">
        <v>1.85</v>
      </c>
      <c r="P9" s="203">
        <v>2.2400000000000002</v>
      </c>
      <c r="Q9" s="203">
        <v>0.2</v>
      </c>
      <c r="R9" s="203">
        <v>0.4</v>
      </c>
      <c r="S9" s="203">
        <v>0.25</v>
      </c>
      <c r="T9" s="203">
        <v>0</v>
      </c>
      <c r="U9" s="203">
        <v>8.9499999999999993</v>
      </c>
      <c r="V9" s="203">
        <v>0.13</v>
      </c>
      <c r="W9" s="203">
        <v>0.41</v>
      </c>
      <c r="X9" s="203">
        <v>1.38</v>
      </c>
      <c r="Y9" s="203">
        <v>0</v>
      </c>
      <c r="Z9" s="203">
        <v>2.59</v>
      </c>
      <c r="AA9" s="203">
        <v>0.84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25.85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10.54</v>
      </c>
      <c r="D10" s="203">
        <v>0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11</v>
      </c>
      <c r="J10" s="203">
        <v>0.56000000000000005</v>
      </c>
      <c r="K10" s="203">
        <v>1.9</v>
      </c>
      <c r="L10" s="203">
        <v>2.39</v>
      </c>
      <c r="M10" s="203">
        <v>0</v>
      </c>
      <c r="N10" s="203">
        <v>1.1100000000000001</v>
      </c>
      <c r="O10" s="203">
        <v>1.85</v>
      </c>
      <c r="P10" s="203">
        <v>2.2400000000000002</v>
      </c>
      <c r="Q10" s="203">
        <v>0.2</v>
      </c>
      <c r="R10" s="203">
        <v>0.4</v>
      </c>
      <c r="S10" s="203">
        <v>0.25</v>
      </c>
      <c r="T10" s="203">
        <v>0</v>
      </c>
      <c r="U10" s="203">
        <v>8.9499999999999993</v>
      </c>
      <c r="V10" s="203">
        <v>0.13</v>
      </c>
      <c r="W10" s="203">
        <v>0.41</v>
      </c>
      <c r="X10" s="203">
        <v>1.38</v>
      </c>
      <c r="Y10" s="203">
        <v>0</v>
      </c>
      <c r="Z10" s="203">
        <v>2.59</v>
      </c>
      <c r="AA10" s="203">
        <v>0.84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25.85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10.54</v>
      </c>
      <c r="D11" s="203">
        <v>0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11</v>
      </c>
      <c r="J11" s="203">
        <v>0.56000000000000005</v>
      </c>
      <c r="K11" s="203">
        <v>1.9</v>
      </c>
      <c r="L11" s="203">
        <v>2.39</v>
      </c>
      <c r="M11" s="203">
        <v>0</v>
      </c>
      <c r="N11" s="203">
        <v>1.1100000000000001</v>
      </c>
      <c r="O11" s="203">
        <v>1.85</v>
      </c>
      <c r="P11" s="203">
        <v>2.2400000000000002</v>
      </c>
      <c r="Q11" s="203">
        <v>0.2</v>
      </c>
      <c r="R11" s="203">
        <v>0.4</v>
      </c>
      <c r="S11" s="203">
        <v>0.25</v>
      </c>
      <c r="T11" s="203">
        <v>0</v>
      </c>
      <c r="U11" s="203">
        <v>8.9499999999999993</v>
      </c>
      <c r="V11" s="203">
        <v>0.13</v>
      </c>
      <c r="W11" s="203">
        <v>0.42</v>
      </c>
      <c r="X11" s="203">
        <v>1.38</v>
      </c>
      <c r="Y11" s="203">
        <v>0</v>
      </c>
      <c r="Z11" s="203">
        <v>2.59</v>
      </c>
      <c r="AA11" s="203">
        <v>0.84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25.85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10.54</v>
      </c>
      <c r="D12" s="203">
        <v>0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11</v>
      </c>
      <c r="J12" s="203">
        <v>0.56000000000000005</v>
      </c>
      <c r="K12" s="203">
        <v>1.9</v>
      </c>
      <c r="L12" s="203">
        <v>2.39</v>
      </c>
      <c r="M12" s="203">
        <v>0</v>
      </c>
      <c r="N12" s="203">
        <v>1.1100000000000001</v>
      </c>
      <c r="O12" s="203">
        <v>1.85</v>
      </c>
      <c r="P12" s="203">
        <v>2.2400000000000002</v>
      </c>
      <c r="Q12" s="203">
        <v>0.2</v>
      </c>
      <c r="R12" s="203">
        <v>0.4</v>
      </c>
      <c r="S12" s="203">
        <v>0.25</v>
      </c>
      <c r="T12" s="203">
        <v>0</v>
      </c>
      <c r="U12" s="203">
        <v>8.9499999999999993</v>
      </c>
      <c r="V12" s="203">
        <v>0.13</v>
      </c>
      <c r="W12" s="203">
        <v>0.42</v>
      </c>
      <c r="X12" s="203">
        <v>1.38</v>
      </c>
      <c r="Y12" s="203">
        <v>0</v>
      </c>
      <c r="Z12" s="203">
        <v>2.59</v>
      </c>
      <c r="AA12" s="203">
        <v>0.84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25.85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10.54</v>
      </c>
      <c r="D13" s="203">
        <v>0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11</v>
      </c>
      <c r="J13" s="203">
        <v>0.56000000000000005</v>
      </c>
      <c r="K13" s="203">
        <v>1.9</v>
      </c>
      <c r="L13" s="203">
        <v>2.39</v>
      </c>
      <c r="M13" s="203">
        <v>0</v>
      </c>
      <c r="N13" s="203">
        <v>1.1100000000000001</v>
      </c>
      <c r="O13" s="203">
        <v>1.85</v>
      </c>
      <c r="P13" s="203">
        <v>2.2400000000000002</v>
      </c>
      <c r="Q13" s="203">
        <v>0.2</v>
      </c>
      <c r="R13" s="203">
        <v>0.4</v>
      </c>
      <c r="S13" s="203">
        <v>0.25</v>
      </c>
      <c r="T13" s="203">
        <v>0</v>
      </c>
      <c r="U13" s="203">
        <v>8.9499999999999993</v>
      </c>
      <c r="V13" s="203">
        <v>0.13</v>
      </c>
      <c r="W13" s="203">
        <v>0.42</v>
      </c>
      <c r="X13" s="203">
        <v>1.38</v>
      </c>
      <c r="Y13" s="203">
        <v>0</v>
      </c>
      <c r="Z13" s="203">
        <v>2.59</v>
      </c>
      <c r="AA13" s="203">
        <v>0.84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26.15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10.54</v>
      </c>
      <c r="D14" s="203">
        <v>0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11</v>
      </c>
      <c r="J14" s="203">
        <v>0.56000000000000005</v>
      </c>
      <c r="K14" s="203">
        <v>1.9</v>
      </c>
      <c r="L14" s="203">
        <v>2.39</v>
      </c>
      <c r="M14" s="203">
        <v>0</v>
      </c>
      <c r="N14" s="203">
        <v>1.1100000000000001</v>
      </c>
      <c r="O14" s="203">
        <v>1.85</v>
      </c>
      <c r="P14" s="203">
        <v>2.2400000000000002</v>
      </c>
      <c r="Q14" s="203">
        <v>0.2</v>
      </c>
      <c r="R14" s="203">
        <v>0.4</v>
      </c>
      <c r="S14" s="203">
        <v>0.25</v>
      </c>
      <c r="T14" s="203">
        <v>0</v>
      </c>
      <c r="U14" s="203">
        <v>8.9499999999999993</v>
      </c>
      <c r="V14" s="203">
        <v>0.13</v>
      </c>
      <c r="W14" s="203">
        <v>0.42</v>
      </c>
      <c r="X14" s="203">
        <v>1.38</v>
      </c>
      <c r="Y14" s="203">
        <v>0</v>
      </c>
      <c r="Z14" s="203">
        <v>2.59</v>
      </c>
      <c r="AA14" s="203">
        <v>0.84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25.85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10.54</v>
      </c>
      <c r="D15" s="203">
        <v>0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11</v>
      </c>
      <c r="J15" s="203">
        <v>0.56000000000000005</v>
      </c>
      <c r="K15" s="203">
        <v>1.9</v>
      </c>
      <c r="L15" s="203">
        <v>2.39</v>
      </c>
      <c r="M15" s="203">
        <v>0</v>
      </c>
      <c r="N15" s="203">
        <v>1.1100000000000001</v>
      </c>
      <c r="O15" s="203">
        <v>1.85</v>
      </c>
      <c r="P15" s="203">
        <v>2.2400000000000002</v>
      </c>
      <c r="Q15" s="203">
        <v>0.2</v>
      </c>
      <c r="R15" s="203">
        <v>0.4</v>
      </c>
      <c r="S15" s="203">
        <v>0.25</v>
      </c>
      <c r="T15" s="203">
        <v>0</v>
      </c>
      <c r="U15" s="203">
        <v>8.9499999999999993</v>
      </c>
      <c r="V15" s="203">
        <v>0.13</v>
      </c>
      <c r="W15" s="203">
        <v>0.42</v>
      </c>
      <c r="X15" s="203">
        <v>1.38</v>
      </c>
      <c r="Y15" s="203">
        <v>0</v>
      </c>
      <c r="Z15" s="203">
        <v>1.44</v>
      </c>
      <c r="AA15" s="203">
        <v>0.84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25.85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10.54</v>
      </c>
      <c r="D16" s="203">
        <v>0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11</v>
      </c>
      <c r="J16" s="203">
        <v>0.56000000000000005</v>
      </c>
      <c r="K16" s="203">
        <v>1.9</v>
      </c>
      <c r="L16" s="203">
        <v>2.39</v>
      </c>
      <c r="M16" s="203">
        <v>0</v>
      </c>
      <c r="N16" s="203">
        <v>1.1100000000000001</v>
      </c>
      <c r="O16" s="203">
        <v>1.85</v>
      </c>
      <c r="P16" s="203">
        <v>2.2400000000000002</v>
      </c>
      <c r="Q16" s="203">
        <v>0.2</v>
      </c>
      <c r="R16" s="203">
        <v>0.4</v>
      </c>
      <c r="S16" s="203">
        <v>0.25</v>
      </c>
      <c r="T16" s="203">
        <v>0</v>
      </c>
      <c r="U16" s="203">
        <v>8.9499999999999993</v>
      </c>
      <c r="V16" s="203">
        <v>0.13</v>
      </c>
      <c r="W16" s="203">
        <v>0.42</v>
      </c>
      <c r="X16" s="203">
        <v>1.38</v>
      </c>
      <c r="Y16" s="203">
        <v>0</v>
      </c>
      <c r="Z16" s="203">
        <v>1.44</v>
      </c>
      <c r="AA16" s="203">
        <v>0.84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25.85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10.54</v>
      </c>
      <c r="D17" s="203">
        <v>0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11</v>
      </c>
      <c r="J17" s="203">
        <v>0.56000000000000005</v>
      </c>
      <c r="K17" s="203">
        <v>1.9</v>
      </c>
      <c r="L17" s="203">
        <v>2.4</v>
      </c>
      <c r="M17" s="203">
        <v>0</v>
      </c>
      <c r="N17" s="203">
        <v>1.1100000000000001</v>
      </c>
      <c r="O17" s="203">
        <v>1.85</v>
      </c>
      <c r="P17" s="203">
        <v>2.2400000000000002</v>
      </c>
      <c r="Q17" s="203">
        <v>0.2</v>
      </c>
      <c r="R17" s="203">
        <v>0.4</v>
      </c>
      <c r="S17" s="203">
        <v>0.25</v>
      </c>
      <c r="T17" s="203">
        <v>0</v>
      </c>
      <c r="U17" s="203">
        <v>8.9499999999999993</v>
      </c>
      <c r="V17" s="203">
        <v>0.13</v>
      </c>
      <c r="W17" s="203">
        <v>0.42</v>
      </c>
      <c r="X17" s="203">
        <v>1.38</v>
      </c>
      <c r="Y17" s="203">
        <v>0</v>
      </c>
      <c r="Z17" s="203">
        <v>1.44</v>
      </c>
      <c r="AA17" s="203">
        <v>0.84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25.85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10.54</v>
      </c>
      <c r="D18" s="203">
        <v>0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11</v>
      </c>
      <c r="J18" s="203">
        <v>0.56000000000000005</v>
      </c>
      <c r="K18" s="203">
        <v>1.9</v>
      </c>
      <c r="L18" s="203">
        <v>2.39</v>
      </c>
      <c r="M18" s="203">
        <v>0</v>
      </c>
      <c r="N18" s="203">
        <v>1.1100000000000001</v>
      </c>
      <c r="O18" s="203">
        <v>1.85</v>
      </c>
      <c r="P18" s="203">
        <v>2.2400000000000002</v>
      </c>
      <c r="Q18" s="203">
        <v>0.2</v>
      </c>
      <c r="R18" s="203">
        <v>0.4</v>
      </c>
      <c r="S18" s="203">
        <v>0.25</v>
      </c>
      <c r="T18" s="203">
        <v>0</v>
      </c>
      <c r="U18" s="203">
        <v>8.9499999999999993</v>
      </c>
      <c r="V18" s="203">
        <v>0.13</v>
      </c>
      <c r="W18" s="203">
        <v>0.42</v>
      </c>
      <c r="X18" s="203">
        <v>1.38</v>
      </c>
      <c r="Y18" s="203">
        <v>0</v>
      </c>
      <c r="Z18" s="203">
        <v>2.59</v>
      </c>
      <c r="AA18" s="203">
        <v>0.84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25.85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10.54</v>
      </c>
      <c r="D19" s="203">
        <v>0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11</v>
      </c>
      <c r="J19" s="203">
        <v>0.56000000000000005</v>
      </c>
      <c r="K19" s="203">
        <v>1.9</v>
      </c>
      <c r="L19" s="203">
        <v>2.39</v>
      </c>
      <c r="M19" s="203">
        <v>0</v>
      </c>
      <c r="N19" s="203">
        <v>1.1100000000000001</v>
      </c>
      <c r="O19" s="203">
        <v>1.85</v>
      </c>
      <c r="P19" s="203">
        <v>2.2400000000000002</v>
      </c>
      <c r="Q19" s="203">
        <v>0.2</v>
      </c>
      <c r="R19" s="203">
        <v>0.4</v>
      </c>
      <c r="S19" s="203">
        <v>0.25</v>
      </c>
      <c r="T19" s="203">
        <v>0</v>
      </c>
      <c r="U19" s="203">
        <v>8.9499999999999993</v>
      </c>
      <c r="V19" s="203">
        <v>0.13</v>
      </c>
      <c r="W19" s="203">
        <v>0.42</v>
      </c>
      <c r="X19" s="203">
        <v>1.38</v>
      </c>
      <c r="Y19" s="203">
        <v>0</v>
      </c>
      <c r="Z19" s="203">
        <v>2.59</v>
      </c>
      <c r="AA19" s="203">
        <v>0.84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25.85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10.54</v>
      </c>
      <c r="D20" s="203">
        <v>0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11</v>
      </c>
      <c r="J20" s="203">
        <v>0.56000000000000005</v>
      </c>
      <c r="K20" s="203">
        <v>1.9</v>
      </c>
      <c r="L20" s="203">
        <v>2.39</v>
      </c>
      <c r="M20" s="203">
        <v>0</v>
      </c>
      <c r="N20" s="203">
        <v>1.1100000000000001</v>
      </c>
      <c r="O20" s="203">
        <v>1.85</v>
      </c>
      <c r="P20" s="203">
        <v>2.2400000000000002</v>
      </c>
      <c r="Q20" s="203">
        <v>0.2</v>
      </c>
      <c r="R20" s="203">
        <v>0.4</v>
      </c>
      <c r="S20" s="203">
        <v>0.25</v>
      </c>
      <c r="T20" s="203">
        <v>0</v>
      </c>
      <c r="U20" s="203">
        <v>8.9499999999999993</v>
      </c>
      <c r="V20" s="203">
        <v>0.13</v>
      </c>
      <c r="W20" s="203">
        <v>0.42</v>
      </c>
      <c r="X20" s="203">
        <v>1.38</v>
      </c>
      <c r="Y20" s="203">
        <v>0</v>
      </c>
      <c r="Z20" s="203">
        <v>2.59</v>
      </c>
      <c r="AA20" s="203">
        <v>0.84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25.81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10.54</v>
      </c>
      <c r="D21" s="203">
        <v>0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11</v>
      </c>
      <c r="J21" s="203">
        <v>0.56000000000000005</v>
      </c>
      <c r="K21" s="203">
        <v>1.9</v>
      </c>
      <c r="L21" s="203">
        <v>2.39</v>
      </c>
      <c r="M21" s="203">
        <v>0</v>
      </c>
      <c r="N21" s="203">
        <v>1.1100000000000001</v>
      </c>
      <c r="O21" s="203">
        <v>1.85</v>
      </c>
      <c r="P21" s="203">
        <v>2.2400000000000002</v>
      </c>
      <c r="Q21" s="203">
        <v>0.2</v>
      </c>
      <c r="R21" s="203">
        <v>0.4</v>
      </c>
      <c r="S21" s="203">
        <v>0.25</v>
      </c>
      <c r="T21" s="203">
        <v>0</v>
      </c>
      <c r="U21" s="203">
        <v>8.9499999999999993</v>
      </c>
      <c r="V21" s="203">
        <v>0.13</v>
      </c>
      <c r="W21" s="203">
        <v>0.42</v>
      </c>
      <c r="X21" s="203">
        <v>1.38</v>
      </c>
      <c r="Y21" s="203">
        <v>0</v>
      </c>
      <c r="Z21" s="203">
        <v>2.6</v>
      </c>
      <c r="AA21" s="203">
        <v>0.84</v>
      </c>
      <c r="AB21" s="203">
        <v>0</v>
      </c>
      <c r="AC21" s="203">
        <v>12.03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25.81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10.54</v>
      </c>
      <c r="D22" s="203">
        <v>0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11</v>
      </c>
      <c r="J22" s="203">
        <v>0.56000000000000005</v>
      </c>
      <c r="K22" s="203">
        <v>1.9</v>
      </c>
      <c r="L22" s="203">
        <v>2.39</v>
      </c>
      <c r="M22" s="203">
        <v>0</v>
      </c>
      <c r="N22" s="203">
        <v>1.1100000000000001</v>
      </c>
      <c r="O22" s="203">
        <v>1.85</v>
      </c>
      <c r="P22" s="203">
        <v>2.2400000000000002</v>
      </c>
      <c r="Q22" s="203">
        <v>0.2</v>
      </c>
      <c r="R22" s="203">
        <v>0.4</v>
      </c>
      <c r="S22" s="203">
        <v>0.25</v>
      </c>
      <c r="T22" s="203">
        <v>0</v>
      </c>
      <c r="U22" s="203">
        <v>8.9499999999999993</v>
      </c>
      <c r="V22" s="203">
        <v>0.13</v>
      </c>
      <c r="W22" s="203">
        <v>0.42</v>
      </c>
      <c r="X22" s="203">
        <v>1.38</v>
      </c>
      <c r="Y22" s="203">
        <v>0</v>
      </c>
      <c r="Z22" s="203">
        <v>2.59</v>
      </c>
      <c r="AA22" s="203">
        <v>0.84</v>
      </c>
      <c r="AB22" s="203">
        <v>0</v>
      </c>
      <c r="AC22" s="203">
        <v>12.03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25.81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10.54</v>
      </c>
      <c r="D23" s="203">
        <v>0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11</v>
      </c>
      <c r="J23" s="203">
        <v>0.56000000000000005</v>
      </c>
      <c r="K23" s="203">
        <v>1.9</v>
      </c>
      <c r="L23" s="203">
        <v>2.39</v>
      </c>
      <c r="M23" s="203">
        <v>0</v>
      </c>
      <c r="N23" s="203">
        <v>1.1100000000000001</v>
      </c>
      <c r="O23" s="203">
        <v>1.85</v>
      </c>
      <c r="P23" s="203">
        <v>2.2400000000000002</v>
      </c>
      <c r="Q23" s="203">
        <v>0.2</v>
      </c>
      <c r="R23" s="203">
        <v>0.4</v>
      </c>
      <c r="S23" s="203">
        <v>0.25</v>
      </c>
      <c r="T23" s="203">
        <v>0</v>
      </c>
      <c r="U23" s="203">
        <v>8.9499999999999993</v>
      </c>
      <c r="V23" s="203">
        <v>0.13</v>
      </c>
      <c r="W23" s="203">
        <v>0.42</v>
      </c>
      <c r="X23" s="203">
        <v>1.38</v>
      </c>
      <c r="Y23" s="203">
        <v>0</v>
      </c>
      <c r="Z23" s="203">
        <v>2.59</v>
      </c>
      <c r="AA23" s="203">
        <v>0.84</v>
      </c>
      <c r="AB23" s="203">
        <v>0</v>
      </c>
      <c r="AC23" s="203">
        <v>12.03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25.81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10.54</v>
      </c>
      <c r="D24" s="203">
        <v>0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11</v>
      </c>
      <c r="J24" s="203">
        <v>0.56000000000000005</v>
      </c>
      <c r="K24" s="203">
        <v>1.9</v>
      </c>
      <c r="L24" s="203">
        <v>2.39</v>
      </c>
      <c r="M24" s="203">
        <v>0</v>
      </c>
      <c r="N24" s="203">
        <v>1.1100000000000001</v>
      </c>
      <c r="O24" s="203">
        <v>1.85</v>
      </c>
      <c r="P24" s="203">
        <v>2.2400000000000002</v>
      </c>
      <c r="Q24" s="203">
        <v>0.2</v>
      </c>
      <c r="R24" s="203">
        <v>0.4</v>
      </c>
      <c r="S24" s="203">
        <v>0.25</v>
      </c>
      <c r="T24" s="203">
        <v>0</v>
      </c>
      <c r="U24" s="203">
        <v>8.9499999999999993</v>
      </c>
      <c r="V24" s="203">
        <v>0.13</v>
      </c>
      <c r="W24" s="203">
        <v>0.42</v>
      </c>
      <c r="X24" s="203">
        <v>1.38</v>
      </c>
      <c r="Y24" s="203">
        <v>0</v>
      </c>
      <c r="Z24" s="203">
        <v>2.6</v>
      </c>
      <c r="AA24" s="203">
        <v>0.84</v>
      </c>
      <c r="AB24" s="203">
        <v>0</v>
      </c>
      <c r="AC24" s="203">
        <v>12.03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25.81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10.54</v>
      </c>
      <c r="D25" s="203">
        <v>0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11</v>
      </c>
      <c r="J25" s="203">
        <v>0.56000000000000005</v>
      </c>
      <c r="K25" s="203">
        <v>1.9</v>
      </c>
      <c r="L25" s="203">
        <v>2.39</v>
      </c>
      <c r="M25" s="203">
        <v>0</v>
      </c>
      <c r="N25" s="203">
        <v>1.1100000000000001</v>
      </c>
      <c r="O25" s="203">
        <v>1.85</v>
      </c>
      <c r="P25" s="203">
        <v>2.2400000000000002</v>
      </c>
      <c r="Q25" s="203">
        <v>0.2</v>
      </c>
      <c r="R25" s="203">
        <v>0.4</v>
      </c>
      <c r="S25" s="203">
        <v>0.25</v>
      </c>
      <c r="T25" s="203">
        <v>0</v>
      </c>
      <c r="U25" s="203">
        <v>8.9499999999999993</v>
      </c>
      <c r="V25" s="203">
        <v>0.13</v>
      </c>
      <c r="W25" s="203">
        <v>0.42</v>
      </c>
      <c r="X25" s="203">
        <v>1.38</v>
      </c>
      <c r="Y25" s="203">
        <v>0</v>
      </c>
      <c r="Z25" s="203">
        <v>2.59</v>
      </c>
      <c r="AA25" s="203">
        <v>0.84</v>
      </c>
      <c r="AB25" s="203">
        <v>0</v>
      </c>
      <c r="AC25" s="203">
        <v>12.03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25.85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10.54</v>
      </c>
      <c r="D26" s="203">
        <v>0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11</v>
      </c>
      <c r="J26" s="203">
        <v>0.56000000000000005</v>
      </c>
      <c r="K26" s="203">
        <v>1.9</v>
      </c>
      <c r="L26" s="203">
        <v>2.39</v>
      </c>
      <c r="M26" s="203">
        <v>0</v>
      </c>
      <c r="N26" s="203">
        <v>1.1100000000000001</v>
      </c>
      <c r="O26" s="203">
        <v>1.85</v>
      </c>
      <c r="P26" s="203">
        <v>2.2400000000000002</v>
      </c>
      <c r="Q26" s="203">
        <v>0.2</v>
      </c>
      <c r="R26" s="203">
        <v>0.4</v>
      </c>
      <c r="S26" s="203">
        <v>0.25</v>
      </c>
      <c r="T26" s="203">
        <v>0</v>
      </c>
      <c r="U26" s="203">
        <v>8.9499999999999993</v>
      </c>
      <c r="V26" s="203">
        <v>0.13</v>
      </c>
      <c r="W26" s="203">
        <v>0.42</v>
      </c>
      <c r="X26" s="203">
        <v>1.38</v>
      </c>
      <c r="Y26" s="203">
        <v>0</v>
      </c>
      <c r="Z26" s="203">
        <v>2.59</v>
      </c>
      <c r="AA26" s="203">
        <v>0.84</v>
      </c>
      <c r="AB26" s="203">
        <v>0</v>
      </c>
      <c r="AC26" s="203">
        <v>12.03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25.81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8.14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11</v>
      </c>
      <c r="J27" s="203">
        <v>0.56000000000000005</v>
      </c>
      <c r="K27" s="203">
        <v>1.9</v>
      </c>
      <c r="L27" s="203">
        <v>1.97</v>
      </c>
      <c r="M27" s="203">
        <v>0</v>
      </c>
      <c r="N27" s="203">
        <v>1.1100000000000001</v>
      </c>
      <c r="O27" s="203">
        <v>1.85</v>
      </c>
      <c r="P27" s="203">
        <v>2.2400000000000002</v>
      </c>
      <c r="Q27" s="203">
        <v>0.2</v>
      </c>
      <c r="R27" s="203">
        <v>0.4</v>
      </c>
      <c r="S27" s="203">
        <v>0.25</v>
      </c>
      <c r="T27" s="203">
        <v>0</v>
      </c>
      <c r="U27" s="203">
        <v>8.9499999999999993</v>
      </c>
      <c r="V27" s="203">
        <v>0.13</v>
      </c>
      <c r="W27" s="203">
        <v>0.42</v>
      </c>
      <c r="X27" s="203">
        <v>1.38</v>
      </c>
      <c r="Y27" s="203">
        <v>0</v>
      </c>
      <c r="Z27" s="203">
        <v>2.6</v>
      </c>
      <c r="AA27" s="203">
        <v>0.84</v>
      </c>
      <c r="AB27" s="203">
        <v>0</v>
      </c>
      <c r="AC27" s="203">
        <v>12.03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25.81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8.14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11</v>
      </c>
      <c r="J28" s="203">
        <v>0.56000000000000005</v>
      </c>
      <c r="K28" s="203">
        <v>1.9</v>
      </c>
      <c r="L28" s="203">
        <v>2.39</v>
      </c>
      <c r="M28" s="203">
        <v>0</v>
      </c>
      <c r="N28" s="203">
        <v>1.1100000000000001</v>
      </c>
      <c r="O28" s="203">
        <v>1.85</v>
      </c>
      <c r="P28" s="203">
        <v>2.2400000000000002</v>
      </c>
      <c r="Q28" s="203">
        <v>0.2</v>
      </c>
      <c r="R28" s="203">
        <v>0.4</v>
      </c>
      <c r="S28" s="203">
        <v>0.25</v>
      </c>
      <c r="T28" s="203">
        <v>0</v>
      </c>
      <c r="U28" s="203">
        <v>8.9499999999999993</v>
      </c>
      <c r="V28" s="203">
        <v>0.13</v>
      </c>
      <c r="W28" s="203">
        <v>0.42</v>
      </c>
      <c r="X28" s="203">
        <v>1.38</v>
      </c>
      <c r="Y28" s="203">
        <v>0</v>
      </c>
      <c r="Z28" s="203">
        <v>2.59</v>
      </c>
      <c r="AA28" s="203">
        <v>0.84</v>
      </c>
      <c r="AB28" s="203">
        <v>0</v>
      </c>
      <c r="AC28" s="203">
        <v>12.03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25.81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8.14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11</v>
      </c>
      <c r="J29" s="203">
        <v>0.56000000000000005</v>
      </c>
      <c r="K29" s="203">
        <v>1.9</v>
      </c>
      <c r="L29" s="203">
        <v>2.39</v>
      </c>
      <c r="M29" s="203">
        <v>0</v>
      </c>
      <c r="N29" s="203">
        <v>1.1100000000000001</v>
      </c>
      <c r="O29" s="203">
        <v>1.85</v>
      </c>
      <c r="P29" s="203">
        <v>2.2400000000000002</v>
      </c>
      <c r="Q29" s="203">
        <v>0.2</v>
      </c>
      <c r="R29" s="203">
        <v>0.4</v>
      </c>
      <c r="S29" s="203">
        <v>0.25</v>
      </c>
      <c r="T29" s="203">
        <v>0</v>
      </c>
      <c r="U29" s="203">
        <v>8.9499999999999993</v>
      </c>
      <c r="V29" s="203">
        <v>0.13</v>
      </c>
      <c r="W29" s="203">
        <v>0.42</v>
      </c>
      <c r="X29" s="203">
        <v>1.38</v>
      </c>
      <c r="Y29" s="203">
        <v>0</v>
      </c>
      <c r="Z29" s="203">
        <v>2.59</v>
      </c>
      <c r="AA29" s="203">
        <v>0.84</v>
      </c>
      <c r="AB29" s="203">
        <v>0</v>
      </c>
      <c r="AC29" s="203">
        <v>12.03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25.81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8.14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11</v>
      </c>
      <c r="J30" s="203">
        <v>0.56000000000000005</v>
      </c>
      <c r="K30" s="203">
        <v>1.9</v>
      </c>
      <c r="L30" s="203">
        <v>2.39</v>
      </c>
      <c r="M30" s="203">
        <v>0</v>
      </c>
      <c r="N30" s="203">
        <v>1.1100000000000001</v>
      </c>
      <c r="O30" s="203">
        <v>1.85</v>
      </c>
      <c r="P30" s="203">
        <v>2.2400000000000002</v>
      </c>
      <c r="Q30" s="203">
        <v>0.2</v>
      </c>
      <c r="R30" s="203">
        <v>0.4</v>
      </c>
      <c r="S30" s="203">
        <v>0.25</v>
      </c>
      <c r="T30" s="203">
        <v>0</v>
      </c>
      <c r="U30" s="203">
        <v>8.9499999999999993</v>
      </c>
      <c r="V30" s="203">
        <v>0.13</v>
      </c>
      <c r="W30" s="203">
        <v>0.42</v>
      </c>
      <c r="X30" s="203">
        <v>1.38</v>
      </c>
      <c r="Y30" s="203">
        <v>0</v>
      </c>
      <c r="Z30" s="203">
        <v>2.59</v>
      </c>
      <c r="AA30" s="203">
        <v>0.84</v>
      </c>
      <c r="AB30" s="203">
        <v>0</v>
      </c>
      <c r="AC30" s="203">
        <v>11.68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25.25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8.14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11</v>
      </c>
      <c r="J31" s="203">
        <v>0.56000000000000005</v>
      </c>
      <c r="K31" s="203">
        <v>1.9</v>
      </c>
      <c r="L31" s="203">
        <v>2.39</v>
      </c>
      <c r="M31" s="203">
        <v>0</v>
      </c>
      <c r="N31" s="203">
        <v>1.1100000000000001</v>
      </c>
      <c r="O31" s="203">
        <v>1.85</v>
      </c>
      <c r="P31" s="203">
        <v>2.2400000000000002</v>
      </c>
      <c r="Q31" s="203">
        <v>0.2</v>
      </c>
      <c r="R31" s="203">
        <v>0.4</v>
      </c>
      <c r="S31" s="203">
        <v>0.25</v>
      </c>
      <c r="T31" s="203">
        <v>0</v>
      </c>
      <c r="U31" s="203">
        <v>8.9499999999999993</v>
      </c>
      <c r="V31" s="203">
        <v>0.13</v>
      </c>
      <c r="W31" s="203">
        <v>0.42</v>
      </c>
      <c r="X31" s="203">
        <v>1.38</v>
      </c>
      <c r="Y31" s="203">
        <v>0</v>
      </c>
      <c r="Z31" s="203">
        <v>2.59</v>
      </c>
      <c r="AA31" s="203">
        <v>0.84</v>
      </c>
      <c r="AB31" s="203">
        <v>0</v>
      </c>
      <c r="AC31" s="203">
        <v>11.68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25.25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8.14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11</v>
      </c>
      <c r="J32" s="203">
        <v>0.56000000000000005</v>
      </c>
      <c r="K32" s="203">
        <v>1.9</v>
      </c>
      <c r="L32" s="203">
        <v>2.39</v>
      </c>
      <c r="M32" s="203">
        <v>0</v>
      </c>
      <c r="N32" s="203">
        <v>1.1100000000000001</v>
      </c>
      <c r="O32" s="203">
        <v>1.85</v>
      </c>
      <c r="P32" s="203">
        <v>2.2400000000000002</v>
      </c>
      <c r="Q32" s="203">
        <v>0.2</v>
      </c>
      <c r="R32" s="203">
        <v>0.4</v>
      </c>
      <c r="S32" s="203">
        <v>0.25</v>
      </c>
      <c r="T32" s="203">
        <v>0</v>
      </c>
      <c r="U32" s="203">
        <v>8.9499999999999993</v>
      </c>
      <c r="V32" s="203">
        <v>0.13</v>
      </c>
      <c r="W32" s="203">
        <v>0.42</v>
      </c>
      <c r="X32" s="203">
        <v>1.38</v>
      </c>
      <c r="Y32" s="203">
        <v>0</v>
      </c>
      <c r="Z32" s="203">
        <v>2.6</v>
      </c>
      <c r="AA32" s="203">
        <v>0.84</v>
      </c>
      <c r="AB32" s="203">
        <v>0</v>
      </c>
      <c r="AC32" s="203">
        <v>11.68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25.25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8.14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11</v>
      </c>
      <c r="J33" s="203">
        <v>0.56000000000000005</v>
      </c>
      <c r="K33" s="203">
        <v>1.9</v>
      </c>
      <c r="L33" s="203">
        <v>2.39</v>
      </c>
      <c r="M33" s="203">
        <v>0</v>
      </c>
      <c r="N33" s="203">
        <v>1.1100000000000001</v>
      </c>
      <c r="O33" s="203">
        <v>1.85</v>
      </c>
      <c r="P33" s="203">
        <v>2.2400000000000002</v>
      </c>
      <c r="Q33" s="203">
        <v>0.2</v>
      </c>
      <c r="R33" s="203">
        <v>0.4</v>
      </c>
      <c r="S33" s="203">
        <v>0.25</v>
      </c>
      <c r="T33" s="203">
        <v>0</v>
      </c>
      <c r="U33" s="203">
        <v>8.9499999999999993</v>
      </c>
      <c r="V33" s="203">
        <v>0.13</v>
      </c>
      <c r="W33" s="203">
        <v>0.42</v>
      </c>
      <c r="X33" s="203">
        <v>1.38</v>
      </c>
      <c r="Y33" s="203">
        <v>0</v>
      </c>
      <c r="Z33" s="203">
        <v>2.59</v>
      </c>
      <c r="AA33" s="203">
        <v>0.84</v>
      </c>
      <c r="AB33" s="203">
        <v>0</v>
      </c>
      <c r="AC33" s="203">
        <v>11.68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25.25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8.14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11</v>
      </c>
      <c r="J34" s="203">
        <v>0.56000000000000005</v>
      </c>
      <c r="K34" s="203">
        <v>1.9</v>
      </c>
      <c r="L34" s="203">
        <v>2.39</v>
      </c>
      <c r="M34" s="203">
        <v>0</v>
      </c>
      <c r="N34" s="203">
        <v>1.1100000000000001</v>
      </c>
      <c r="O34" s="203">
        <v>1.85</v>
      </c>
      <c r="P34" s="203">
        <v>2.2400000000000002</v>
      </c>
      <c r="Q34" s="203">
        <v>0.2</v>
      </c>
      <c r="R34" s="203">
        <v>0.4</v>
      </c>
      <c r="S34" s="203">
        <v>0.25</v>
      </c>
      <c r="T34" s="203">
        <v>0</v>
      </c>
      <c r="U34" s="203">
        <v>8.9499999999999993</v>
      </c>
      <c r="V34" s="203">
        <v>0.13</v>
      </c>
      <c r="W34" s="203">
        <v>0.42</v>
      </c>
      <c r="X34" s="203">
        <v>1.38</v>
      </c>
      <c r="Y34" s="203">
        <v>0</v>
      </c>
      <c r="Z34" s="203">
        <v>2.59</v>
      </c>
      <c r="AA34" s="203">
        <v>0.84</v>
      </c>
      <c r="AB34" s="203">
        <v>0</v>
      </c>
      <c r="AC34" s="203">
        <v>11.68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25.25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8.14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11</v>
      </c>
      <c r="J35" s="203">
        <v>0.56000000000000005</v>
      </c>
      <c r="K35" s="203">
        <v>1.9</v>
      </c>
      <c r="L35" s="203">
        <v>2.39</v>
      </c>
      <c r="M35" s="203">
        <v>0</v>
      </c>
      <c r="N35" s="203">
        <v>1.1100000000000001</v>
      </c>
      <c r="O35" s="203">
        <v>1.85</v>
      </c>
      <c r="P35" s="203">
        <v>2.2400000000000002</v>
      </c>
      <c r="Q35" s="203">
        <v>0.2</v>
      </c>
      <c r="R35" s="203">
        <v>0.4</v>
      </c>
      <c r="S35" s="203">
        <v>0.25</v>
      </c>
      <c r="T35" s="203">
        <v>0</v>
      </c>
      <c r="U35" s="203">
        <v>8.9499999999999993</v>
      </c>
      <c r="V35" s="203">
        <v>0.13</v>
      </c>
      <c r="W35" s="203">
        <v>0.42</v>
      </c>
      <c r="X35" s="203">
        <v>1.38</v>
      </c>
      <c r="Y35" s="203">
        <v>0</v>
      </c>
      <c r="Z35" s="203">
        <v>2.59</v>
      </c>
      <c r="AA35" s="203">
        <v>0.84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25.25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8.14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11</v>
      </c>
      <c r="J36" s="203">
        <v>0.56000000000000005</v>
      </c>
      <c r="K36" s="203">
        <v>1.9</v>
      </c>
      <c r="L36" s="203">
        <v>2.39</v>
      </c>
      <c r="M36" s="203">
        <v>0</v>
      </c>
      <c r="N36" s="203">
        <v>1.1100000000000001</v>
      </c>
      <c r="O36" s="203">
        <v>1.85</v>
      </c>
      <c r="P36" s="203">
        <v>2.2400000000000002</v>
      </c>
      <c r="Q36" s="203">
        <v>0.2</v>
      </c>
      <c r="R36" s="203">
        <v>0.4</v>
      </c>
      <c r="S36" s="203">
        <v>0.25</v>
      </c>
      <c r="T36" s="203">
        <v>0</v>
      </c>
      <c r="U36" s="203">
        <v>8.9499999999999993</v>
      </c>
      <c r="V36" s="203">
        <v>0.13</v>
      </c>
      <c r="W36" s="203">
        <v>0.42</v>
      </c>
      <c r="X36" s="203">
        <v>1.38</v>
      </c>
      <c r="Y36" s="203">
        <v>0</v>
      </c>
      <c r="Z36" s="203">
        <v>2.59</v>
      </c>
      <c r="AA36" s="203">
        <v>0.84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25.25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8.14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11</v>
      </c>
      <c r="J37" s="203">
        <v>0.56000000000000005</v>
      </c>
      <c r="K37" s="203">
        <v>1.9</v>
      </c>
      <c r="L37" s="203">
        <v>2.4</v>
      </c>
      <c r="M37" s="203">
        <v>0</v>
      </c>
      <c r="N37" s="203">
        <v>1.1100000000000001</v>
      </c>
      <c r="O37" s="203">
        <v>1.85</v>
      </c>
      <c r="P37" s="203">
        <v>2.2400000000000002</v>
      </c>
      <c r="Q37" s="203">
        <v>0.2</v>
      </c>
      <c r="R37" s="203">
        <v>0.4</v>
      </c>
      <c r="S37" s="203">
        <v>0.25</v>
      </c>
      <c r="T37" s="203">
        <v>0</v>
      </c>
      <c r="U37" s="203">
        <v>8.9499999999999993</v>
      </c>
      <c r="V37" s="203">
        <v>0.13</v>
      </c>
      <c r="W37" s="203">
        <v>0.42</v>
      </c>
      <c r="X37" s="203">
        <v>1.38</v>
      </c>
      <c r="Y37" s="203">
        <v>0</v>
      </c>
      <c r="Z37" s="203">
        <v>2.59</v>
      </c>
      <c r="AA37" s="203">
        <v>0.84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25.25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8.14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11</v>
      </c>
      <c r="J38" s="203">
        <v>0.56000000000000005</v>
      </c>
      <c r="K38" s="203">
        <v>1.9</v>
      </c>
      <c r="L38" s="203">
        <v>2.4</v>
      </c>
      <c r="M38" s="203">
        <v>0</v>
      </c>
      <c r="N38" s="203">
        <v>1.1100000000000001</v>
      </c>
      <c r="O38" s="203">
        <v>1.85</v>
      </c>
      <c r="P38" s="203">
        <v>2.2400000000000002</v>
      </c>
      <c r="Q38" s="203">
        <v>0.2</v>
      </c>
      <c r="R38" s="203">
        <v>0.4</v>
      </c>
      <c r="S38" s="203">
        <v>0.25</v>
      </c>
      <c r="T38" s="203">
        <v>0</v>
      </c>
      <c r="U38" s="203">
        <v>8.9499999999999993</v>
      </c>
      <c r="V38" s="203">
        <v>0.13</v>
      </c>
      <c r="W38" s="203">
        <v>0.42</v>
      </c>
      <c r="X38" s="203">
        <v>1.38</v>
      </c>
      <c r="Y38" s="203">
        <v>0</v>
      </c>
      <c r="Z38" s="203">
        <v>2.59</v>
      </c>
      <c r="AA38" s="203">
        <v>0.84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25.25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8.14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11</v>
      </c>
      <c r="J39" s="203">
        <v>0.56000000000000005</v>
      </c>
      <c r="K39" s="203">
        <v>1.9</v>
      </c>
      <c r="L39" s="203">
        <v>2.4</v>
      </c>
      <c r="M39" s="203">
        <v>0</v>
      </c>
      <c r="N39" s="203">
        <v>1.1100000000000001</v>
      </c>
      <c r="O39" s="203">
        <v>1.85</v>
      </c>
      <c r="P39" s="203">
        <v>2.2400000000000002</v>
      </c>
      <c r="Q39" s="203">
        <v>0.2</v>
      </c>
      <c r="R39" s="203">
        <v>0.4</v>
      </c>
      <c r="S39" s="203">
        <v>0.25</v>
      </c>
      <c r="T39" s="203">
        <v>0</v>
      </c>
      <c r="U39" s="203">
        <v>8.9499999999999993</v>
      </c>
      <c r="V39" s="203">
        <v>0.13</v>
      </c>
      <c r="W39" s="203">
        <v>0.42</v>
      </c>
      <c r="X39" s="203">
        <v>1.38</v>
      </c>
      <c r="Y39" s="203">
        <v>0</v>
      </c>
      <c r="Z39" s="203">
        <v>2.59</v>
      </c>
      <c r="AA39" s="203">
        <v>0.84</v>
      </c>
      <c r="AB39" s="203">
        <v>0</v>
      </c>
      <c r="AC39" s="203">
        <v>11.68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25.25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8.14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11</v>
      </c>
      <c r="J40" s="203">
        <v>0.56000000000000005</v>
      </c>
      <c r="K40" s="203">
        <v>1.9</v>
      </c>
      <c r="L40" s="203">
        <v>2.39</v>
      </c>
      <c r="M40" s="203">
        <v>0</v>
      </c>
      <c r="N40" s="203">
        <v>1.1100000000000001</v>
      </c>
      <c r="O40" s="203">
        <v>1.85</v>
      </c>
      <c r="P40" s="203">
        <v>2.2400000000000002</v>
      </c>
      <c r="Q40" s="203">
        <v>0.2</v>
      </c>
      <c r="R40" s="203">
        <v>0.4</v>
      </c>
      <c r="S40" s="203">
        <v>0.25</v>
      </c>
      <c r="T40" s="203">
        <v>0</v>
      </c>
      <c r="U40" s="203">
        <v>8.9499999999999993</v>
      </c>
      <c r="V40" s="203">
        <v>0.13</v>
      </c>
      <c r="W40" s="203">
        <v>0.42</v>
      </c>
      <c r="X40" s="203">
        <v>1.38</v>
      </c>
      <c r="Y40" s="203">
        <v>0</v>
      </c>
      <c r="Z40" s="203">
        <v>2.59</v>
      </c>
      <c r="AA40" s="203">
        <v>0.84</v>
      </c>
      <c r="AB40" s="203">
        <v>0</v>
      </c>
      <c r="AC40" s="203">
        <v>11.68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25.25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8.14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11</v>
      </c>
      <c r="J41" s="203">
        <v>0.56000000000000005</v>
      </c>
      <c r="K41" s="203">
        <v>1.9</v>
      </c>
      <c r="L41" s="203">
        <v>2.39</v>
      </c>
      <c r="M41" s="203">
        <v>0</v>
      </c>
      <c r="N41" s="203">
        <v>1.1100000000000001</v>
      </c>
      <c r="O41" s="203">
        <v>1.85</v>
      </c>
      <c r="P41" s="203">
        <v>2.2400000000000002</v>
      </c>
      <c r="Q41" s="203">
        <v>0.2</v>
      </c>
      <c r="R41" s="203">
        <v>0.4</v>
      </c>
      <c r="S41" s="203">
        <v>0.25</v>
      </c>
      <c r="T41" s="203">
        <v>0</v>
      </c>
      <c r="U41" s="203">
        <v>8.9499999999999993</v>
      </c>
      <c r="V41" s="203">
        <v>0.13</v>
      </c>
      <c r="W41" s="203">
        <v>0.42</v>
      </c>
      <c r="X41" s="203">
        <v>1.38</v>
      </c>
      <c r="Y41" s="203">
        <v>0</v>
      </c>
      <c r="Z41" s="203">
        <v>2.59</v>
      </c>
      <c r="AA41" s="203">
        <v>0.84</v>
      </c>
      <c r="AB41" s="203">
        <v>0</v>
      </c>
      <c r="AC41" s="203">
        <v>11.68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25.25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8.14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11</v>
      </c>
      <c r="J42" s="203">
        <v>0.56000000000000005</v>
      </c>
      <c r="K42" s="203">
        <v>1.9</v>
      </c>
      <c r="L42" s="203">
        <v>2.39</v>
      </c>
      <c r="M42" s="203">
        <v>0</v>
      </c>
      <c r="N42" s="203">
        <v>1.1100000000000001</v>
      </c>
      <c r="O42" s="203">
        <v>1.85</v>
      </c>
      <c r="P42" s="203">
        <v>2.2400000000000002</v>
      </c>
      <c r="Q42" s="203">
        <v>0.2</v>
      </c>
      <c r="R42" s="203">
        <v>0.4</v>
      </c>
      <c r="S42" s="203">
        <v>0.25</v>
      </c>
      <c r="T42" s="203">
        <v>0</v>
      </c>
      <c r="U42" s="203">
        <v>8.9499999999999993</v>
      </c>
      <c r="V42" s="203">
        <v>0.13</v>
      </c>
      <c r="W42" s="203">
        <v>0.42</v>
      </c>
      <c r="X42" s="203">
        <v>1.38</v>
      </c>
      <c r="Y42" s="203">
        <v>0</v>
      </c>
      <c r="Z42" s="203">
        <v>2.59</v>
      </c>
      <c r="AA42" s="203">
        <v>0.84</v>
      </c>
      <c r="AB42" s="203">
        <v>0</v>
      </c>
      <c r="AC42" s="203">
        <v>11.68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25.25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8.14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11</v>
      </c>
      <c r="J43" s="203">
        <v>0.56000000000000005</v>
      </c>
      <c r="K43" s="203">
        <v>1.9</v>
      </c>
      <c r="L43" s="203">
        <v>2.39</v>
      </c>
      <c r="M43" s="203">
        <v>0</v>
      </c>
      <c r="N43" s="203">
        <v>1.1100000000000001</v>
      </c>
      <c r="O43" s="203">
        <v>1.85</v>
      </c>
      <c r="P43" s="203">
        <v>2.25</v>
      </c>
      <c r="Q43" s="203">
        <v>0.2</v>
      </c>
      <c r="R43" s="203">
        <v>0.4</v>
      </c>
      <c r="S43" s="203">
        <v>0.25</v>
      </c>
      <c r="T43" s="203">
        <v>0</v>
      </c>
      <c r="U43" s="203">
        <v>8.9499999999999993</v>
      </c>
      <c r="V43" s="203">
        <v>0.13</v>
      </c>
      <c r="W43" s="203">
        <v>0.42</v>
      </c>
      <c r="X43" s="203">
        <v>1.38</v>
      </c>
      <c r="Y43" s="203">
        <v>0</v>
      </c>
      <c r="Z43" s="203">
        <v>2.59</v>
      </c>
      <c r="AA43" s="203">
        <v>0.84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24.89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8.14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11</v>
      </c>
      <c r="J44" s="203">
        <v>0.56000000000000005</v>
      </c>
      <c r="K44" s="203">
        <v>1.9</v>
      </c>
      <c r="L44" s="203">
        <v>2.4</v>
      </c>
      <c r="M44" s="203">
        <v>0</v>
      </c>
      <c r="N44" s="203">
        <v>1.1100000000000001</v>
      </c>
      <c r="O44" s="203">
        <v>1.85</v>
      </c>
      <c r="P44" s="203">
        <v>2.2400000000000002</v>
      </c>
      <c r="Q44" s="203">
        <v>0.2</v>
      </c>
      <c r="R44" s="203">
        <v>0.4</v>
      </c>
      <c r="S44" s="203">
        <v>0.25</v>
      </c>
      <c r="T44" s="203">
        <v>0</v>
      </c>
      <c r="U44" s="203">
        <v>8.9499999999999993</v>
      </c>
      <c r="V44" s="203">
        <v>0.13</v>
      </c>
      <c r="W44" s="203">
        <v>0.42</v>
      </c>
      <c r="X44" s="203">
        <v>1.38</v>
      </c>
      <c r="Y44" s="203">
        <v>0</v>
      </c>
      <c r="Z44" s="203">
        <v>2.59</v>
      </c>
      <c r="AA44" s="203">
        <v>0.84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24.85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8.14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11</v>
      </c>
      <c r="J45" s="203">
        <v>0.56000000000000005</v>
      </c>
      <c r="K45" s="203">
        <v>1.9</v>
      </c>
      <c r="L45" s="203">
        <v>2.4</v>
      </c>
      <c r="M45" s="203">
        <v>0</v>
      </c>
      <c r="N45" s="203">
        <v>1.1100000000000001</v>
      </c>
      <c r="O45" s="203">
        <v>1.85</v>
      </c>
      <c r="P45" s="203">
        <v>2.2400000000000002</v>
      </c>
      <c r="Q45" s="203">
        <v>0.2</v>
      </c>
      <c r="R45" s="203">
        <v>0.4</v>
      </c>
      <c r="S45" s="203">
        <v>0.25</v>
      </c>
      <c r="T45" s="203">
        <v>0</v>
      </c>
      <c r="U45" s="203">
        <v>8.9499999999999993</v>
      </c>
      <c r="V45" s="203">
        <v>0.13</v>
      </c>
      <c r="W45" s="203">
        <v>0.42</v>
      </c>
      <c r="X45" s="203">
        <v>1.38</v>
      </c>
      <c r="Y45" s="203">
        <v>0</v>
      </c>
      <c r="Z45" s="203">
        <v>2.59</v>
      </c>
      <c r="AA45" s="203">
        <v>0.84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24.85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8.14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11</v>
      </c>
      <c r="J46" s="203">
        <v>0.56000000000000005</v>
      </c>
      <c r="K46" s="203">
        <v>1.9</v>
      </c>
      <c r="L46" s="203">
        <v>2.4</v>
      </c>
      <c r="M46" s="203">
        <v>0</v>
      </c>
      <c r="N46" s="203">
        <v>1.1100000000000001</v>
      </c>
      <c r="O46" s="203">
        <v>1.85</v>
      </c>
      <c r="P46" s="203">
        <v>2.2400000000000002</v>
      </c>
      <c r="Q46" s="203">
        <v>0.2</v>
      </c>
      <c r="R46" s="203">
        <v>0.4</v>
      </c>
      <c r="S46" s="203">
        <v>0.25</v>
      </c>
      <c r="T46" s="203">
        <v>0</v>
      </c>
      <c r="U46" s="203">
        <v>8.9499999999999993</v>
      </c>
      <c r="V46" s="203">
        <v>0.13</v>
      </c>
      <c r="W46" s="203">
        <v>0.42</v>
      </c>
      <c r="X46" s="203">
        <v>1.38</v>
      </c>
      <c r="Y46" s="203">
        <v>0</v>
      </c>
      <c r="Z46" s="203">
        <v>2.59</v>
      </c>
      <c r="AA46" s="203">
        <v>0.84</v>
      </c>
      <c r="AB46" s="203">
        <v>0</v>
      </c>
      <c r="AC46" s="203">
        <v>12.38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24.85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8.14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11</v>
      </c>
      <c r="J47" s="203">
        <v>0.56000000000000005</v>
      </c>
      <c r="K47" s="203">
        <v>1.9</v>
      </c>
      <c r="L47" s="203">
        <v>31.53</v>
      </c>
      <c r="M47" s="203">
        <v>0</v>
      </c>
      <c r="N47" s="203">
        <v>1.1100000000000001</v>
      </c>
      <c r="O47" s="203">
        <v>1.85</v>
      </c>
      <c r="P47" s="203">
        <v>2.2400000000000002</v>
      </c>
      <c r="Q47" s="203">
        <v>0.2</v>
      </c>
      <c r="R47" s="203">
        <v>0.4</v>
      </c>
      <c r="S47" s="203">
        <v>0.25</v>
      </c>
      <c r="T47" s="203">
        <v>0</v>
      </c>
      <c r="U47" s="203">
        <v>8.9499999999999993</v>
      </c>
      <c r="V47" s="203">
        <v>0.13</v>
      </c>
      <c r="W47" s="203">
        <v>0.42</v>
      </c>
      <c r="X47" s="203">
        <v>1.38</v>
      </c>
      <c r="Y47" s="203">
        <v>0</v>
      </c>
      <c r="Z47" s="203">
        <v>0</v>
      </c>
      <c r="AA47" s="203">
        <v>0.84</v>
      </c>
      <c r="AB47" s="203">
        <v>0</v>
      </c>
      <c r="AC47" s="203">
        <v>12.38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24.85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8.14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11</v>
      </c>
      <c r="J48" s="203">
        <v>0.56000000000000005</v>
      </c>
      <c r="K48" s="203">
        <v>1.9</v>
      </c>
      <c r="L48" s="203">
        <v>31.53</v>
      </c>
      <c r="M48" s="203">
        <v>0</v>
      </c>
      <c r="N48" s="203">
        <v>1.1100000000000001</v>
      </c>
      <c r="O48" s="203">
        <v>1.85</v>
      </c>
      <c r="P48" s="203">
        <v>2.2400000000000002</v>
      </c>
      <c r="Q48" s="203">
        <v>0.2</v>
      </c>
      <c r="R48" s="203">
        <v>0.4</v>
      </c>
      <c r="S48" s="203">
        <v>0.25</v>
      </c>
      <c r="T48" s="203">
        <v>0</v>
      </c>
      <c r="U48" s="203">
        <v>8.9499999999999993</v>
      </c>
      <c r="V48" s="203">
        <v>0.13</v>
      </c>
      <c r="W48" s="203">
        <v>0.42</v>
      </c>
      <c r="X48" s="203">
        <v>1.38</v>
      </c>
      <c r="Y48" s="203">
        <v>0</v>
      </c>
      <c r="Z48" s="203">
        <v>18</v>
      </c>
      <c r="AA48" s="203">
        <v>0.84</v>
      </c>
      <c r="AB48" s="203">
        <v>0</v>
      </c>
      <c r="AC48" s="203">
        <v>12.38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24.85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8.14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11</v>
      </c>
      <c r="J49" s="203">
        <v>0.56000000000000005</v>
      </c>
      <c r="K49" s="203">
        <v>22.89</v>
      </c>
      <c r="L49" s="203">
        <v>31.53</v>
      </c>
      <c r="M49" s="203">
        <v>0</v>
      </c>
      <c r="N49" s="203">
        <v>1.1100000000000001</v>
      </c>
      <c r="O49" s="203">
        <v>1.85</v>
      </c>
      <c r="P49" s="203">
        <v>2.25</v>
      </c>
      <c r="Q49" s="203">
        <v>0.2</v>
      </c>
      <c r="R49" s="203">
        <v>0.4</v>
      </c>
      <c r="S49" s="203">
        <v>0.25</v>
      </c>
      <c r="T49" s="203">
        <v>0</v>
      </c>
      <c r="U49" s="203">
        <v>8.9499999999999993</v>
      </c>
      <c r="V49" s="203">
        <v>0.13</v>
      </c>
      <c r="W49" s="203">
        <v>0.42</v>
      </c>
      <c r="X49" s="203">
        <v>1.38</v>
      </c>
      <c r="Y49" s="203">
        <v>0</v>
      </c>
      <c r="Z49" s="203">
        <v>18</v>
      </c>
      <c r="AA49" s="203">
        <v>0.84</v>
      </c>
      <c r="AB49" s="203">
        <v>0</v>
      </c>
      <c r="AC49" s="203">
        <v>12.38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24.89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8.14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11</v>
      </c>
      <c r="J50" s="203">
        <v>0.56000000000000005</v>
      </c>
      <c r="K50" s="203">
        <v>22.89</v>
      </c>
      <c r="L50" s="203">
        <v>31.53</v>
      </c>
      <c r="M50" s="203">
        <v>0</v>
      </c>
      <c r="N50" s="203">
        <v>1.1100000000000001</v>
      </c>
      <c r="O50" s="203">
        <v>1.85</v>
      </c>
      <c r="P50" s="203">
        <v>2.2400000000000002</v>
      </c>
      <c r="Q50" s="203">
        <v>3.61</v>
      </c>
      <c r="R50" s="203">
        <v>7.88</v>
      </c>
      <c r="S50" s="203">
        <v>2.85</v>
      </c>
      <c r="T50" s="203">
        <v>0</v>
      </c>
      <c r="U50" s="203">
        <v>8.9499999999999993</v>
      </c>
      <c r="V50" s="203">
        <v>0.13</v>
      </c>
      <c r="W50" s="203">
        <v>0.42</v>
      </c>
      <c r="X50" s="203">
        <v>1.38</v>
      </c>
      <c r="Y50" s="203">
        <v>0</v>
      </c>
      <c r="Z50" s="203">
        <v>18</v>
      </c>
      <c r="AA50" s="203">
        <v>0.84</v>
      </c>
      <c r="AB50" s="203">
        <v>0</v>
      </c>
      <c r="AC50" s="203">
        <v>12.38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24.85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8.14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11</v>
      </c>
      <c r="J51" s="203">
        <v>0.56000000000000005</v>
      </c>
      <c r="K51" s="203">
        <v>1.9</v>
      </c>
      <c r="L51" s="203">
        <v>2.4</v>
      </c>
      <c r="M51" s="203">
        <v>0</v>
      </c>
      <c r="N51" s="203">
        <v>1.1100000000000001</v>
      </c>
      <c r="O51" s="203">
        <v>1.85</v>
      </c>
      <c r="P51" s="203">
        <v>2.2400000000000002</v>
      </c>
      <c r="Q51" s="203">
        <v>0.2</v>
      </c>
      <c r="R51" s="203">
        <v>0.4</v>
      </c>
      <c r="S51" s="203">
        <v>0.25</v>
      </c>
      <c r="T51" s="203">
        <v>0</v>
      </c>
      <c r="U51" s="203">
        <v>8.9499999999999993</v>
      </c>
      <c r="V51" s="203">
        <v>0.13</v>
      </c>
      <c r="W51" s="203">
        <v>0.42</v>
      </c>
      <c r="X51" s="203">
        <v>1.38</v>
      </c>
      <c r="Y51" s="203">
        <v>0</v>
      </c>
      <c r="Z51" s="203">
        <v>41.78</v>
      </c>
      <c r="AA51" s="203">
        <v>0.84</v>
      </c>
      <c r="AB51" s="203">
        <v>0</v>
      </c>
      <c r="AC51" s="203">
        <v>12.38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24.89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8.14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11</v>
      </c>
      <c r="J52" s="203">
        <v>0.56000000000000005</v>
      </c>
      <c r="K52" s="203">
        <v>1.9</v>
      </c>
      <c r="L52" s="203">
        <v>2.4</v>
      </c>
      <c r="M52" s="203">
        <v>0</v>
      </c>
      <c r="N52" s="203">
        <v>1.1100000000000001</v>
      </c>
      <c r="O52" s="203">
        <v>1.85</v>
      </c>
      <c r="P52" s="203">
        <v>2.2400000000000002</v>
      </c>
      <c r="Q52" s="203">
        <v>0.2</v>
      </c>
      <c r="R52" s="203">
        <v>0.4</v>
      </c>
      <c r="S52" s="203">
        <v>0.25</v>
      </c>
      <c r="T52" s="203">
        <v>0</v>
      </c>
      <c r="U52" s="203">
        <v>8.9499999999999993</v>
      </c>
      <c r="V52" s="203">
        <v>0.13</v>
      </c>
      <c r="W52" s="203">
        <v>0.42</v>
      </c>
      <c r="X52" s="203">
        <v>1.38</v>
      </c>
      <c r="Y52" s="203">
        <v>0</v>
      </c>
      <c r="Z52" s="203">
        <v>41.78</v>
      </c>
      <c r="AA52" s="203">
        <v>0.84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24.85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8.14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11</v>
      </c>
      <c r="J53" s="203">
        <v>0.56000000000000005</v>
      </c>
      <c r="K53" s="203">
        <v>1.9</v>
      </c>
      <c r="L53" s="203">
        <v>2.39</v>
      </c>
      <c r="M53" s="203">
        <v>0</v>
      </c>
      <c r="N53" s="203">
        <v>1.1100000000000001</v>
      </c>
      <c r="O53" s="203">
        <v>1.85</v>
      </c>
      <c r="P53" s="203">
        <v>2.2400000000000002</v>
      </c>
      <c r="Q53" s="203">
        <v>0.2</v>
      </c>
      <c r="R53" s="203">
        <v>0.4</v>
      </c>
      <c r="S53" s="203">
        <v>0.25</v>
      </c>
      <c r="T53" s="203">
        <v>0</v>
      </c>
      <c r="U53" s="203">
        <v>8.9499999999999993</v>
      </c>
      <c r="V53" s="203">
        <v>0.13</v>
      </c>
      <c r="W53" s="203">
        <v>0.42</v>
      </c>
      <c r="X53" s="203">
        <v>1.38</v>
      </c>
      <c r="Y53" s="203">
        <v>0</v>
      </c>
      <c r="Z53" s="203">
        <v>41.78</v>
      </c>
      <c r="AA53" s="203">
        <v>0.84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24.85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8.14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11</v>
      </c>
      <c r="J54" s="203">
        <v>0.56000000000000005</v>
      </c>
      <c r="K54" s="203">
        <v>1.9</v>
      </c>
      <c r="L54" s="203">
        <v>2.39</v>
      </c>
      <c r="M54" s="203">
        <v>0</v>
      </c>
      <c r="N54" s="203">
        <v>1.1100000000000001</v>
      </c>
      <c r="O54" s="203">
        <v>1.85</v>
      </c>
      <c r="P54" s="203">
        <v>2.2400000000000002</v>
      </c>
      <c r="Q54" s="203">
        <v>0.2</v>
      </c>
      <c r="R54" s="203">
        <v>0.4</v>
      </c>
      <c r="S54" s="203">
        <v>0.25</v>
      </c>
      <c r="T54" s="203">
        <v>0</v>
      </c>
      <c r="U54" s="203">
        <v>8.9499999999999993</v>
      </c>
      <c r="V54" s="203">
        <v>0.13</v>
      </c>
      <c r="W54" s="203">
        <v>0.42</v>
      </c>
      <c r="X54" s="203">
        <v>1.38</v>
      </c>
      <c r="Y54" s="203">
        <v>0</v>
      </c>
      <c r="Z54" s="203">
        <v>41.78</v>
      </c>
      <c r="AA54" s="203">
        <v>0.84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24.85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8.14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11</v>
      </c>
      <c r="J55" s="203">
        <v>0.56000000000000005</v>
      </c>
      <c r="K55" s="203">
        <v>1.9</v>
      </c>
      <c r="L55" s="203">
        <v>2.39</v>
      </c>
      <c r="M55" s="203">
        <v>0</v>
      </c>
      <c r="N55" s="203">
        <v>1.1100000000000001</v>
      </c>
      <c r="O55" s="203">
        <v>1.85</v>
      </c>
      <c r="P55" s="203">
        <v>2.25</v>
      </c>
      <c r="Q55" s="203">
        <v>0.2</v>
      </c>
      <c r="R55" s="203">
        <v>0.4</v>
      </c>
      <c r="S55" s="203">
        <v>0.25</v>
      </c>
      <c r="T55" s="203">
        <v>0</v>
      </c>
      <c r="U55" s="203">
        <v>8.9499999999999993</v>
      </c>
      <c r="V55" s="203">
        <v>0.13</v>
      </c>
      <c r="W55" s="203">
        <v>0.42</v>
      </c>
      <c r="X55" s="203">
        <v>1.38</v>
      </c>
      <c r="Y55" s="203">
        <v>0</v>
      </c>
      <c r="Z55" s="203">
        <v>41.78</v>
      </c>
      <c r="AA55" s="203">
        <v>0.84</v>
      </c>
      <c r="AB55" s="203">
        <v>0</v>
      </c>
      <c r="AC55" s="203">
        <v>4.5999999999999996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16.010000000000002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8.14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11</v>
      </c>
      <c r="J56" s="203">
        <v>0.56000000000000005</v>
      </c>
      <c r="K56" s="203">
        <v>1.9</v>
      </c>
      <c r="L56" s="203">
        <v>2.39</v>
      </c>
      <c r="M56" s="203">
        <v>0</v>
      </c>
      <c r="N56" s="203">
        <v>1.1100000000000001</v>
      </c>
      <c r="O56" s="203">
        <v>1.85</v>
      </c>
      <c r="P56" s="203">
        <v>2.2400000000000002</v>
      </c>
      <c r="Q56" s="203">
        <v>0.2</v>
      </c>
      <c r="R56" s="203">
        <v>0.4</v>
      </c>
      <c r="S56" s="203">
        <v>0.25</v>
      </c>
      <c r="T56" s="203">
        <v>0</v>
      </c>
      <c r="U56" s="203">
        <v>8.9499999999999993</v>
      </c>
      <c r="V56" s="203">
        <v>0.13</v>
      </c>
      <c r="W56" s="203">
        <v>0.42</v>
      </c>
      <c r="X56" s="203">
        <v>1.38</v>
      </c>
      <c r="Y56" s="203">
        <v>0</v>
      </c>
      <c r="Z56" s="203">
        <v>41.78</v>
      </c>
      <c r="AA56" s="203">
        <v>0.84</v>
      </c>
      <c r="AB56" s="203">
        <v>0</v>
      </c>
      <c r="AC56" s="203">
        <v>4.5999999999999996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15.42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8.14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11</v>
      </c>
      <c r="J57" s="203">
        <v>0.56000000000000005</v>
      </c>
      <c r="K57" s="203">
        <v>1.9</v>
      </c>
      <c r="L57" s="203">
        <v>2.39</v>
      </c>
      <c r="M57" s="203">
        <v>0</v>
      </c>
      <c r="N57" s="203">
        <v>1.1100000000000001</v>
      </c>
      <c r="O57" s="203">
        <v>1.85</v>
      </c>
      <c r="P57" s="203">
        <v>2.2400000000000002</v>
      </c>
      <c r="Q57" s="203">
        <v>0.2</v>
      </c>
      <c r="R57" s="203">
        <v>0.4</v>
      </c>
      <c r="S57" s="203">
        <v>0.25</v>
      </c>
      <c r="T57" s="203">
        <v>0</v>
      </c>
      <c r="U57" s="203">
        <v>8.9499999999999993</v>
      </c>
      <c r="V57" s="203">
        <v>0.13</v>
      </c>
      <c r="W57" s="203">
        <v>0.42</v>
      </c>
      <c r="X57" s="203">
        <v>1.38</v>
      </c>
      <c r="Y57" s="203">
        <v>0</v>
      </c>
      <c r="Z57" s="203">
        <v>41.78</v>
      </c>
      <c r="AA57" s="203">
        <v>0.84</v>
      </c>
      <c r="AB57" s="203">
        <v>0</v>
      </c>
      <c r="AC57" s="203">
        <v>4.5999999999999996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15.42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8.14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11</v>
      </c>
      <c r="J58" s="203">
        <v>0.56000000000000005</v>
      </c>
      <c r="K58" s="203">
        <v>1.9</v>
      </c>
      <c r="L58" s="203">
        <v>2.4</v>
      </c>
      <c r="M58" s="203">
        <v>0</v>
      </c>
      <c r="N58" s="203">
        <v>1.1100000000000001</v>
      </c>
      <c r="O58" s="203">
        <v>1.85</v>
      </c>
      <c r="P58" s="203">
        <v>2.2400000000000002</v>
      </c>
      <c r="Q58" s="203">
        <v>0.2</v>
      </c>
      <c r="R58" s="203">
        <v>0.4</v>
      </c>
      <c r="S58" s="203">
        <v>0.25</v>
      </c>
      <c r="T58" s="203">
        <v>0</v>
      </c>
      <c r="U58" s="203">
        <v>8.9499999999999993</v>
      </c>
      <c r="V58" s="203">
        <v>0.13</v>
      </c>
      <c r="W58" s="203">
        <v>0.42</v>
      </c>
      <c r="X58" s="203">
        <v>1.38</v>
      </c>
      <c r="Y58" s="203">
        <v>0</v>
      </c>
      <c r="Z58" s="203">
        <v>41.78</v>
      </c>
      <c r="AA58" s="203">
        <v>0.84</v>
      </c>
      <c r="AB58" s="203">
        <v>0</v>
      </c>
      <c r="AC58" s="203">
        <v>4.5999999999999996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15.42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8.14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11</v>
      </c>
      <c r="J59" s="203">
        <v>0.56000000000000005</v>
      </c>
      <c r="K59" s="203">
        <v>1.9</v>
      </c>
      <c r="L59" s="203">
        <v>2.39</v>
      </c>
      <c r="M59" s="203">
        <v>0</v>
      </c>
      <c r="N59" s="203">
        <v>1.1100000000000001</v>
      </c>
      <c r="O59" s="203">
        <v>1.85</v>
      </c>
      <c r="P59" s="203">
        <v>2.2400000000000002</v>
      </c>
      <c r="Q59" s="203">
        <v>0.2</v>
      </c>
      <c r="R59" s="203">
        <v>0.4</v>
      </c>
      <c r="S59" s="203">
        <v>0.25</v>
      </c>
      <c r="T59" s="203">
        <v>0</v>
      </c>
      <c r="U59" s="203">
        <v>8.9499999999999993</v>
      </c>
      <c r="V59" s="203">
        <v>0.13</v>
      </c>
      <c r="W59" s="203">
        <v>0.42</v>
      </c>
      <c r="X59" s="203">
        <v>1.38</v>
      </c>
      <c r="Y59" s="203">
        <v>0</v>
      </c>
      <c r="Z59" s="203">
        <v>41.78</v>
      </c>
      <c r="AA59" s="203">
        <v>0.84</v>
      </c>
      <c r="AB59" s="203">
        <v>0</v>
      </c>
      <c r="AC59" s="203">
        <v>4.5999999999999996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17.12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8.14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11</v>
      </c>
      <c r="J60" s="203">
        <v>0.56000000000000005</v>
      </c>
      <c r="K60" s="203">
        <v>1.9</v>
      </c>
      <c r="L60" s="203">
        <v>2.39</v>
      </c>
      <c r="M60" s="203">
        <v>0</v>
      </c>
      <c r="N60" s="203">
        <v>1.1100000000000001</v>
      </c>
      <c r="O60" s="203">
        <v>1.85</v>
      </c>
      <c r="P60" s="203">
        <v>2.2400000000000002</v>
      </c>
      <c r="Q60" s="203">
        <v>0.2</v>
      </c>
      <c r="R60" s="203">
        <v>0.4</v>
      </c>
      <c r="S60" s="203">
        <v>0.25</v>
      </c>
      <c r="T60" s="203">
        <v>0</v>
      </c>
      <c r="U60" s="203">
        <v>8.9499999999999993</v>
      </c>
      <c r="V60" s="203">
        <v>0.13</v>
      </c>
      <c r="W60" s="203">
        <v>0.42</v>
      </c>
      <c r="X60" s="203">
        <v>1.38</v>
      </c>
      <c r="Y60" s="203">
        <v>0</v>
      </c>
      <c r="Z60" s="203">
        <v>41.78</v>
      </c>
      <c r="AA60" s="203">
        <v>0.84</v>
      </c>
      <c r="AB60" s="203">
        <v>0</v>
      </c>
      <c r="AC60" s="203">
        <v>4.5999999999999996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17.12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8.14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11</v>
      </c>
      <c r="J61" s="203">
        <v>0.56000000000000005</v>
      </c>
      <c r="K61" s="203">
        <v>1.9</v>
      </c>
      <c r="L61" s="203">
        <v>2.4</v>
      </c>
      <c r="M61" s="203">
        <v>0</v>
      </c>
      <c r="N61" s="203">
        <v>1.1100000000000001</v>
      </c>
      <c r="O61" s="203">
        <v>1.85</v>
      </c>
      <c r="P61" s="203">
        <v>2.2400000000000002</v>
      </c>
      <c r="Q61" s="203">
        <v>0.2</v>
      </c>
      <c r="R61" s="203">
        <v>0.4</v>
      </c>
      <c r="S61" s="203">
        <v>0.25</v>
      </c>
      <c r="T61" s="203">
        <v>0</v>
      </c>
      <c r="U61" s="203">
        <v>8.9499999999999993</v>
      </c>
      <c r="V61" s="203">
        <v>0.13</v>
      </c>
      <c r="W61" s="203">
        <v>0.42</v>
      </c>
      <c r="X61" s="203">
        <v>1.38</v>
      </c>
      <c r="Y61" s="203">
        <v>0</v>
      </c>
      <c r="Z61" s="203">
        <v>2.59</v>
      </c>
      <c r="AA61" s="203">
        <v>0.84</v>
      </c>
      <c r="AB61" s="203">
        <v>0</v>
      </c>
      <c r="AC61" s="203">
        <v>4.5999999999999996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17.649999999999999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8.14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11</v>
      </c>
      <c r="J62" s="203">
        <v>0.56000000000000005</v>
      </c>
      <c r="K62" s="203">
        <v>1.9</v>
      </c>
      <c r="L62" s="203">
        <v>2.4</v>
      </c>
      <c r="M62" s="203">
        <v>0</v>
      </c>
      <c r="N62" s="203">
        <v>1.1100000000000001</v>
      </c>
      <c r="O62" s="203">
        <v>1.85</v>
      </c>
      <c r="P62" s="203">
        <v>2.2400000000000002</v>
      </c>
      <c r="Q62" s="203">
        <v>0.2</v>
      </c>
      <c r="R62" s="203">
        <v>0.4</v>
      </c>
      <c r="S62" s="203">
        <v>0.25</v>
      </c>
      <c r="T62" s="203">
        <v>0</v>
      </c>
      <c r="U62" s="203">
        <v>8.9499999999999993</v>
      </c>
      <c r="V62" s="203">
        <v>0.13</v>
      </c>
      <c r="W62" s="203">
        <v>0.42</v>
      </c>
      <c r="X62" s="203">
        <v>1.38</v>
      </c>
      <c r="Y62" s="203">
        <v>0</v>
      </c>
      <c r="Z62" s="203">
        <v>2.59</v>
      </c>
      <c r="AA62" s="203">
        <v>0.84</v>
      </c>
      <c r="AB62" s="203">
        <v>0</v>
      </c>
      <c r="AC62" s="203">
        <v>5.0199999999999996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17.12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8.14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11</v>
      </c>
      <c r="J63" s="203">
        <v>0.56000000000000005</v>
      </c>
      <c r="K63" s="203">
        <v>1.9</v>
      </c>
      <c r="L63" s="203">
        <v>2.4</v>
      </c>
      <c r="M63" s="203">
        <v>0</v>
      </c>
      <c r="N63" s="203">
        <v>1.1100000000000001</v>
      </c>
      <c r="O63" s="203">
        <v>1.85</v>
      </c>
      <c r="P63" s="203">
        <v>2.2400000000000002</v>
      </c>
      <c r="Q63" s="203">
        <v>0.2</v>
      </c>
      <c r="R63" s="203">
        <v>0.4</v>
      </c>
      <c r="S63" s="203">
        <v>0.25</v>
      </c>
      <c r="T63" s="203">
        <v>0</v>
      </c>
      <c r="U63" s="203">
        <v>8.9499999999999993</v>
      </c>
      <c r="V63" s="203">
        <v>0.12</v>
      </c>
      <c r="W63" s="203">
        <v>0.42</v>
      </c>
      <c r="X63" s="203">
        <v>1.38</v>
      </c>
      <c r="Y63" s="203">
        <v>0</v>
      </c>
      <c r="Z63" s="203">
        <v>2.59</v>
      </c>
      <c r="AA63" s="203">
        <v>0.84</v>
      </c>
      <c r="AB63" s="203">
        <v>0</v>
      </c>
      <c r="AC63" s="203">
        <v>12.38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25.2</v>
      </c>
      <c r="AJ63" s="203">
        <v>0</v>
      </c>
      <c r="AK63" s="203">
        <v>-27.43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8.14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11</v>
      </c>
      <c r="J64" s="203">
        <v>0.56000000000000005</v>
      </c>
      <c r="K64" s="203">
        <v>1.9</v>
      </c>
      <c r="L64" s="203">
        <v>2.39</v>
      </c>
      <c r="M64" s="203">
        <v>0</v>
      </c>
      <c r="N64" s="203">
        <v>1.1100000000000001</v>
      </c>
      <c r="O64" s="203">
        <v>1.85</v>
      </c>
      <c r="P64" s="203">
        <v>2.2400000000000002</v>
      </c>
      <c r="Q64" s="203">
        <v>0.2</v>
      </c>
      <c r="R64" s="203">
        <v>0.4</v>
      </c>
      <c r="S64" s="203">
        <v>0.25</v>
      </c>
      <c r="T64" s="203">
        <v>0</v>
      </c>
      <c r="U64" s="203">
        <v>8.9499999999999993</v>
      </c>
      <c r="V64" s="203">
        <v>0.12</v>
      </c>
      <c r="W64" s="203">
        <v>0.42</v>
      </c>
      <c r="X64" s="203">
        <v>1.38</v>
      </c>
      <c r="Y64" s="203">
        <v>0</v>
      </c>
      <c r="Z64" s="203">
        <v>2.59</v>
      </c>
      <c r="AA64" s="203">
        <v>0.84</v>
      </c>
      <c r="AB64" s="203">
        <v>0</v>
      </c>
      <c r="AC64" s="203">
        <v>12.38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25.2</v>
      </c>
      <c r="AJ64" s="203">
        <v>0</v>
      </c>
      <c r="AK64" s="203">
        <v>-27.43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8.14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11</v>
      </c>
      <c r="J65" s="203">
        <v>0.56000000000000005</v>
      </c>
      <c r="K65" s="203">
        <v>1.9</v>
      </c>
      <c r="L65" s="203">
        <v>2.39</v>
      </c>
      <c r="M65" s="203">
        <v>0</v>
      </c>
      <c r="N65" s="203">
        <v>1.1100000000000001</v>
      </c>
      <c r="O65" s="203">
        <v>1.85</v>
      </c>
      <c r="P65" s="203">
        <v>2.2400000000000002</v>
      </c>
      <c r="Q65" s="203">
        <v>0.2</v>
      </c>
      <c r="R65" s="203">
        <v>0.4</v>
      </c>
      <c r="S65" s="203">
        <v>0.25</v>
      </c>
      <c r="T65" s="203">
        <v>0</v>
      </c>
      <c r="U65" s="203">
        <v>8.9499999999999993</v>
      </c>
      <c r="V65" s="203">
        <v>0.12</v>
      </c>
      <c r="W65" s="203">
        <v>0.42</v>
      </c>
      <c r="X65" s="203">
        <v>1.38</v>
      </c>
      <c r="Y65" s="203">
        <v>0</v>
      </c>
      <c r="Z65" s="203">
        <v>2.59</v>
      </c>
      <c r="AA65" s="203">
        <v>0.84</v>
      </c>
      <c r="AB65" s="203">
        <v>0</v>
      </c>
      <c r="AC65" s="203">
        <v>5.0199999999999996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17.12</v>
      </c>
      <c r="AJ65" s="203">
        <v>0</v>
      </c>
      <c r="AK65" s="203">
        <v>-27.43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8.14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11</v>
      </c>
      <c r="J66" s="203">
        <v>0.56000000000000005</v>
      </c>
      <c r="K66" s="203">
        <v>1.9</v>
      </c>
      <c r="L66" s="203">
        <v>2.4</v>
      </c>
      <c r="M66" s="203">
        <v>0</v>
      </c>
      <c r="N66" s="203">
        <v>1.1100000000000001</v>
      </c>
      <c r="O66" s="203">
        <v>1.85</v>
      </c>
      <c r="P66" s="203">
        <v>2.2400000000000002</v>
      </c>
      <c r="Q66" s="203">
        <v>0.2</v>
      </c>
      <c r="R66" s="203">
        <v>0.4</v>
      </c>
      <c r="S66" s="203">
        <v>0.25</v>
      </c>
      <c r="T66" s="203">
        <v>0</v>
      </c>
      <c r="U66" s="203">
        <v>8.9499999999999993</v>
      </c>
      <c r="V66" s="203">
        <v>0.12</v>
      </c>
      <c r="W66" s="203">
        <v>0.42</v>
      </c>
      <c r="X66" s="203">
        <v>1.38</v>
      </c>
      <c r="Y66" s="203">
        <v>0</v>
      </c>
      <c r="Z66" s="203">
        <v>2.59</v>
      </c>
      <c r="AA66" s="203">
        <v>0.84</v>
      </c>
      <c r="AB66" s="203">
        <v>0</v>
      </c>
      <c r="AC66" s="203">
        <v>5.0199999999999996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17.12</v>
      </c>
      <c r="AJ66" s="203">
        <v>0</v>
      </c>
      <c r="AK66" s="203">
        <v>-27.43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8.14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11</v>
      </c>
      <c r="J67" s="203">
        <v>0.56000000000000005</v>
      </c>
      <c r="K67" s="203">
        <v>1.9</v>
      </c>
      <c r="L67" s="203">
        <v>2.39</v>
      </c>
      <c r="M67" s="203">
        <v>0</v>
      </c>
      <c r="N67" s="203">
        <v>1.1100000000000001</v>
      </c>
      <c r="O67" s="203">
        <v>1.85</v>
      </c>
      <c r="P67" s="203">
        <v>2.2400000000000002</v>
      </c>
      <c r="Q67" s="203">
        <v>0.1</v>
      </c>
      <c r="R67" s="203">
        <v>0.4</v>
      </c>
      <c r="S67" s="203">
        <v>0.25</v>
      </c>
      <c r="T67" s="203">
        <v>0</v>
      </c>
      <c r="U67" s="203">
        <v>8.9499999999999993</v>
      </c>
      <c r="V67" s="203">
        <v>0.12</v>
      </c>
      <c r="W67" s="203">
        <v>0.42</v>
      </c>
      <c r="X67" s="203">
        <v>1.38</v>
      </c>
      <c r="Y67" s="203">
        <v>0</v>
      </c>
      <c r="Z67" s="203">
        <v>2.59</v>
      </c>
      <c r="AA67" s="203">
        <v>0.84</v>
      </c>
      <c r="AB67" s="203">
        <v>0</v>
      </c>
      <c r="AC67" s="203">
        <v>5.0199999999999996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17.649999999999999</v>
      </c>
      <c r="AJ67" s="203">
        <v>0</v>
      </c>
      <c r="AK67" s="203">
        <v>-27.43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8.14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11</v>
      </c>
      <c r="J68" s="203">
        <v>0.56000000000000005</v>
      </c>
      <c r="K68" s="203">
        <v>1.9</v>
      </c>
      <c r="L68" s="203">
        <v>2.39</v>
      </c>
      <c r="M68" s="203">
        <v>0</v>
      </c>
      <c r="N68" s="203">
        <v>1.1100000000000001</v>
      </c>
      <c r="O68" s="203">
        <v>1.85</v>
      </c>
      <c r="P68" s="203">
        <v>2.2400000000000002</v>
      </c>
      <c r="Q68" s="203">
        <v>0.1</v>
      </c>
      <c r="R68" s="203">
        <v>0.4</v>
      </c>
      <c r="S68" s="203">
        <v>0.25</v>
      </c>
      <c r="T68" s="203">
        <v>0</v>
      </c>
      <c r="U68" s="203">
        <v>8.9499999999999993</v>
      </c>
      <c r="V68" s="203">
        <v>0.12</v>
      </c>
      <c r="W68" s="203">
        <v>0.42</v>
      </c>
      <c r="X68" s="203">
        <v>1.38</v>
      </c>
      <c r="Y68" s="203">
        <v>0</v>
      </c>
      <c r="Z68" s="203">
        <v>2.59</v>
      </c>
      <c r="AA68" s="203">
        <v>0.84</v>
      </c>
      <c r="AB68" s="203">
        <v>0</v>
      </c>
      <c r="AC68" s="203">
        <v>5.0199999999999996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17.12</v>
      </c>
      <c r="AJ68" s="203">
        <v>0</v>
      </c>
      <c r="AK68" s="203">
        <v>-27.43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8.14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11</v>
      </c>
      <c r="J69" s="203">
        <v>0.56000000000000005</v>
      </c>
      <c r="K69" s="203">
        <v>1.9</v>
      </c>
      <c r="L69" s="203">
        <v>2.4</v>
      </c>
      <c r="M69" s="203">
        <v>0</v>
      </c>
      <c r="N69" s="203">
        <v>1.1100000000000001</v>
      </c>
      <c r="O69" s="203">
        <v>1.85</v>
      </c>
      <c r="P69" s="203">
        <v>2.2400000000000002</v>
      </c>
      <c r="Q69" s="203">
        <v>0.1</v>
      </c>
      <c r="R69" s="203">
        <v>0.4</v>
      </c>
      <c r="S69" s="203">
        <v>0.25</v>
      </c>
      <c r="T69" s="203">
        <v>0</v>
      </c>
      <c r="U69" s="203">
        <v>8.9499999999999993</v>
      </c>
      <c r="V69" s="203">
        <v>0.12</v>
      </c>
      <c r="W69" s="203">
        <v>0.42</v>
      </c>
      <c r="X69" s="203">
        <v>1.38</v>
      </c>
      <c r="Y69" s="203">
        <v>0</v>
      </c>
      <c r="Z69" s="203">
        <v>2.59</v>
      </c>
      <c r="AA69" s="203">
        <v>0.84</v>
      </c>
      <c r="AB69" s="203">
        <v>0</v>
      </c>
      <c r="AC69" s="203">
        <v>5.0199999999999996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17.12</v>
      </c>
      <c r="AJ69" s="203">
        <v>0</v>
      </c>
      <c r="AK69" s="203">
        <v>-27.43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8.14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11</v>
      </c>
      <c r="J70" s="203">
        <v>0.56000000000000005</v>
      </c>
      <c r="K70" s="203">
        <v>1.9</v>
      </c>
      <c r="L70" s="203">
        <v>2.39</v>
      </c>
      <c r="M70" s="203">
        <v>0</v>
      </c>
      <c r="N70" s="203">
        <v>1.1100000000000001</v>
      </c>
      <c r="O70" s="203">
        <v>1.85</v>
      </c>
      <c r="P70" s="203">
        <v>2.2400000000000002</v>
      </c>
      <c r="Q70" s="203">
        <v>0.1</v>
      </c>
      <c r="R70" s="203">
        <v>0.4</v>
      </c>
      <c r="S70" s="203">
        <v>0.25</v>
      </c>
      <c r="T70" s="203">
        <v>0</v>
      </c>
      <c r="U70" s="203">
        <v>8.9499999999999993</v>
      </c>
      <c r="V70" s="203">
        <v>0.12</v>
      </c>
      <c r="W70" s="203">
        <v>0.42</v>
      </c>
      <c r="X70" s="203">
        <v>1.38</v>
      </c>
      <c r="Y70" s="203">
        <v>0</v>
      </c>
      <c r="Z70" s="203">
        <v>2.59</v>
      </c>
      <c r="AA70" s="203">
        <v>0.84</v>
      </c>
      <c r="AB70" s="203">
        <v>0</v>
      </c>
      <c r="AC70" s="203">
        <v>5.0199999999999996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17.12</v>
      </c>
      <c r="AJ70" s="203">
        <v>0</v>
      </c>
      <c r="AK70" s="203">
        <v>-27.43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8.14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11</v>
      </c>
      <c r="J71" s="203">
        <v>0.56000000000000005</v>
      </c>
      <c r="K71" s="203">
        <v>1.9</v>
      </c>
      <c r="L71" s="203">
        <v>2.4</v>
      </c>
      <c r="M71" s="203">
        <v>0</v>
      </c>
      <c r="N71" s="203">
        <v>1.1100000000000001</v>
      </c>
      <c r="O71" s="203">
        <v>1.85</v>
      </c>
      <c r="P71" s="203">
        <v>2.2400000000000002</v>
      </c>
      <c r="Q71" s="203">
        <v>0.1</v>
      </c>
      <c r="R71" s="203">
        <v>0.4</v>
      </c>
      <c r="S71" s="203">
        <v>0.25</v>
      </c>
      <c r="T71" s="203">
        <v>0</v>
      </c>
      <c r="U71" s="203">
        <v>8.9499999999999993</v>
      </c>
      <c r="V71" s="203">
        <v>0.12</v>
      </c>
      <c r="W71" s="203">
        <v>0.42</v>
      </c>
      <c r="X71" s="203">
        <v>1.38</v>
      </c>
      <c r="Y71" s="203">
        <v>0</v>
      </c>
      <c r="Z71" s="203">
        <v>2.59</v>
      </c>
      <c r="AA71" s="203">
        <v>0.84</v>
      </c>
      <c r="AB71" s="203">
        <v>0</v>
      </c>
      <c r="AC71" s="203">
        <v>5.0199999999999996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17.61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8.14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11</v>
      </c>
      <c r="J72" s="203">
        <v>0.56000000000000005</v>
      </c>
      <c r="K72" s="203">
        <v>1.9</v>
      </c>
      <c r="L72" s="203">
        <v>2.4</v>
      </c>
      <c r="M72" s="203">
        <v>0</v>
      </c>
      <c r="N72" s="203">
        <v>1.1100000000000001</v>
      </c>
      <c r="O72" s="203">
        <v>1.85</v>
      </c>
      <c r="P72" s="203">
        <v>2.2400000000000002</v>
      </c>
      <c r="Q72" s="203">
        <v>0.1</v>
      </c>
      <c r="R72" s="203">
        <v>0.4</v>
      </c>
      <c r="S72" s="203">
        <v>0.25</v>
      </c>
      <c r="T72" s="203">
        <v>0</v>
      </c>
      <c r="U72" s="203">
        <v>8.9499999999999993</v>
      </c>
      <c r="V72" s="203">
        <v>0.12</v>
      </c>
      <c r="W72" s="203">
        <v>0.42</v>
      </c>
      <c r="X72" s="203">
        <v>1.38</v>
      </c>
      <c r="Y72" s="203">
        <v>0</v>
      </c>
      <c r="Z72" s="203">
        <v>2.59</v>
      </c>
      <c r="AA72" s="203">
        <v>0.84</v>
      </c>
      <c r="AB72" s="203">
        <v>0</v>
      </c>
      <c r="AC72" s="203">
        <v>4.5999999999999996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17.61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8.14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11</v>
      </c>
      <c r="J73" s="203">
        <v>0.56000000000000005</v>
      </c>
      <c r="K73" s="203">
        <v>1.9</v>
      </c>
      <c r="L73" s="203">
        <v>2.4</v>
      </c>
      <c r="M73" s="203">
        <v>0</v>
      </c>
      <c r="N73" s="203">
        <v>1.1100000000000001</v>
      </c>
      <c r="O73" s="203">
        <v>1.85</v>
      </c>
      <c r="P73" s="203">
        <v>2.2400000000000002</v>
      </c>
      <c r="Q73" s="203">
        <v>0.1</v>
      </c>
      <c r="R73" s="203">
        <v>0.4</v>
      </c>
      <c r="S73" s="203">
        <v>0.25</v>
      </c>
      <c r="T73" s="203">
        <v>0</v>
      </c>
      <c r="U73" s="203">
        <v>8.9499999999999993</v>
      </c>
      <c r="V73" s="203">
        <v>0.12</v>
      </c>
      <c r="W73" s="203">
        <v>0.42</v>
      </c>
      <c r="X73" s="203">
        <v>1.38</v>
      </c>
      <c r="Y73" s="203">
        <v>0</v>
      </c>
      <c r="Z73" s="203">
        <v>2.59</v>
      </c>
      <c r="AA73" s="203">
        <v>0.84</v>
      </c>
      <c r="AB73" s="203">
        <v>0</v>
      </c>
      <c r="AC73" s="203">
        <v>4.5999999999999996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18.13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8.14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11</v>
      </c>
      <c r="J74" s="203">
        <v>0.56000000000000005</v>
      </c>
      <c r="K74" s="203">
        <v>1.9</v>
      </c>
      <c r="L74" s="203">
        <v>2.4</v>
      </c>
      <c r="M74" s="203">
        <v>0</v>
      </c>
      <c r="N74" s="203">
        <v>1.1100000000000001</v>
      </c>
      <c r="O74" s="203">
        <v>1.85</v>
      </c>
      <c r="P74" s="203">
        <v>2.2400000000000002</v>
      </c>
      <c r="Q74" s="203">
        <v>0.1</v>
      </c>
      <c r="R74" s="203">
        <v>0.4</v>
      </c>
      <c r="S74" s="203">
        <v>0.25</v>
      </c>
      <c r="T74" s="203">
        <v>0</v>
      </c>
      <c r="U74" s="203">
        <v>8.9499999999999993</v>
      </c>
      <c r="V74" s="203">
        <v>0.12</v>
      </c>
      <c r="W74" s="203">
        <v>0.42</v>
      </c>
      <c r="X74" s="203">
        <v>1.38</v>
      </c>
      <c r="Y74" s="203">
        <v>0</v>
      </c>
      <c r="Z74" s="203">
        <v>2.59</v>
      </c>
      <c r="AA74" s="203">
        <v>0.84</v>
      </c>
      <c r="AB74" s="203">
        <v>0</v>
      </c>
      <c r="AC74" s="203">
        <v>4.5999999999999996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17.61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8.14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11</v>
      </c>
      <c r="J75" s="203">
        <v>0.56000000000000005</v>
      </c>
      <c r="K75" s="203">
        <v>1.9</v>
      </c>
      <c r="L75" s="203">
        <v>2.4</v>
      </c>
      <c r="M75" s="203">
        <v>0</v>
      </c>
      <c r="N75" s="203">
        <v>1.1100000000000001</v>
      </c>
      <c r="O75" s="203">
        <v>1.85</v>
      </c>
      <c r="P75" s="203">
        <v>2.2400000000000002</v>
      </c>
      <c r="Q75" s="203">
        <v>0.1</v>
      </c>
      <c r="R75" s="203">
        <v>0.4</v>
      </c>
      <c r="S75" s="203">
        <v>0.25</v>
      </c>
      <c r="T75" s="203">
        <v>0</v>
      </c>
      <c r="U75" s="203">
        <v>8.9499999999999993</v>
      </c>
      <c r="V75" s="203">
        <v>0.12</v>
      </c>
      <c r="W75" s="203">
        <v>0.42</v>
      </c>
      <c r="X75" s="203">
        <v>1.38</v>
      </c>
      <c r="Y75" s="203">
        <v>0</v>
      </c>
      <c r="Z75" s="203">
        <v>2.59</v>
      </c>
      <c r="AA75" s="203">
        <v>0.84</v>
      </c>
      <c r="AB75" s="203">
        <v>0</v>
      </c>
      <c r="AC75" s="203">
        <v>4.5999999999999996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16.760000000000002</v>
      </c>
      <c r="AJ75" s="203">
        <v>0</v>
      </c>
      <c r="AK75" s="203">
        <v>-43.24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8.14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11</v>
      </c>
      <c r="J76" s="203">
        <v>0.56000000000000005</v>
      </c>
      <c r="K76" s="203">
        <v>1.9</v>
      </c>
      <c r="L76" s="203">
        <v>2.4</v>
      </c>
      <c r="M76" s="203">
        <v>0</v>
      </c>
      <c r="N76" s="203">
        <v>1.1100000000000001</v>
      </c>
      <c r="O76" s="203">
        <v>1.85</v>
      </c>
      <c r="P76" s="203">
        <v>2.2400000000000002</v>
      </c>
      <c r="Q76" s="203">
        <v>0.1</v>
      </c>
      <c r="R76" s="203">
        <v>0.4</v>
      </c>
      <c r="S76" s="203">
        <v>0.25</v>
      </c>
      <c r="T76" s="203">
        <v>0</v>
      </c>
      <c r="U76" s="203">
        <v>8.9499999999999993</v>
      </c>
      <c r="V76" s="203">
        <v>0.12</v>
      </c>
      <c r="W76" s="203">
        <v>0.42</v>
      </c>
      <c r="X76" s="203">
        <v>1.38</v>
      </c>
      <c r="Y76" s="203">
        <v>0</v>
      </c>
      <c r="Z76" s="203">
        <v>2.59</v>
      </c>
      <c r="AA76" s="203">
        <v>0.84</v>
      </c>
      <c r="AB76" s="203">
        <v>0</v>
      </c>
      <c r="AC76" s="203">
        <v>4.5999999999999996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16.760000000000002</v>
      </c>
      <c r="AJ76" s="203">
        <v>0</v>
      </c>
      <c r="AK76" s="203">
        <v>-43.24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8.14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11</v>
      </c>
      <c r="J77" s="203">
        <v>0.56000000000000005</v>
      </c>
      <c r="K77" s="203">
        <v>1.9</v>
      </c>
      <c r="L77" s="203">
        <v>2.39</v>
      </c>
      <c r="M77" s="203">
        <v>0</v>
      </c>
      <c r="N77" s="203">
        <v>1.1100000000000001</v>
      </c>
      <c r="O77" s="203">
        <v>1.85</v>
      </c>
      <c r="P77" s="203">
        <v>2.2400000000000002</v>
      </c>
      <c r="Q77" s="203">
        <v>0.1</v>
      </c>
      <c r="R77" s="203">
        <v>0.4</v>
      </c>
      <c r="S77" s="203">
        <v>0.25</v>
      </c>
      <c r="T77" s="203">
        <v>0</v>
      </c>
      <c r="U77" s="203">
        <v>8.9499999999999993</v>
      </c>
      <c r="V77" s="203">
        <v>0.12</v>
      </c>
      <c r="W77" s="203">
        <v>0.42</v>
      </c>
      <c r="X77" s="203">
        <v>1.38</v>
      </c>
      <c r="Y77" s="203">
        <v>0</v>
      </c>
      <c r="Z77" s="203">
        <v>2.59</v>
      </c>
      <c r="AA77" s="203">
        <v>0.84</v>
      </c>
      <c r="AB77" s="203">
        <v>0</v>
      </c>
      <c r="AC77" s="203">
        <v>4.5999999999999996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16.760000000000002</v>
      </c>
      <c r="AJ77" s="203">
        <v>0</v>
      </c>
      <c r="AK77" s="203">
        <v>-43.24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8.14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11</v>
      </c>
      <c r="J78" s="203">
        <v>0.56000000000000005</v>
      </c>
      <c r="K78" s="203">
        <v>1.9</v>
      </c>
      <c r="L78" s="203">
        <v>2.39</v>
      </c>
      <c r="M78" s="203">
        <v>0</v>
      </c>
      <c r="N78" s="203">
        <v>1.1100000000000001</v>
      </c>
      <c r="O78" s="203">
        <v>1.85</v>
      </c>
      <c r="P78" s="203">
        <v>2.2400000000000002</v>
      </c>
      <c r="Q78" s="203">
        <v>0.1</v>
      </c>
      <c r="R78" s="203">
        <v>0.4</v>
      </c>
      <c r="S78" s="203">
        <v>0.25</v>
      </c>
      <c r="T78" s="203">
        <v>0</v>
      </c>
      <c r="U78" s="203">
        <v>8.9499999999999993</v>
      </c>
      <c r="V78" s="203">
        <v>0.12</v>
      </c>
      <c r="W78" s="203">
        <v>0.42</v>
      </c>
      <c r="X78" s="203">
        <v>1.38</v>
      </c>
      <c r="Y78" s="203">
        <v>0</v>
      </c>
      <c r="Z78" s="203">
        <v>2.59</v>
      </c>
      <c r="AA78" s="203">
        <v>0.84</v>
      </c>
      <c r="AB78" s="203">
        <v>0</v>
      </c>
      <c r="AC78" s="203">
        <v>4.5999999999999996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16.760000000000002</v>
      </c>
      <c r="AJ78" s="203">
        <v>0</v>
      </c>
      <c r="AK78" s="203">
        <v>-43.24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8.14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11</v>
      </c>
      <c r="J79" s="203">
        <v>0.56000000000000005</v>
      </c>
      <c r="K79" s="203">
        <v>1.9</v>
      </c>
      <c r="L79" s="203">
        <v>2.39</v>
      </c>
      <c r="M79" s="203">
        <v>0</v>
      </c>
      <c r="N79" s="203">
        <v>1.1100000000000001</v>
      </c>
      <c r="O79" s="203">
        <v>1.85</v>
      </c>
      <c r="P79" s="203">
        <v>2.2400000000000002</v>
      </c>
      <c r="Q79" s="203">
        <v>0.1</v>
      </c>
      <c r="R79" s="203">
        <v>0.4</v>
      </c>
      <c r="S79" s="203">
        <v>0.25</v>
      </c>
      <c r="T79" s="203">
        <v>0</v>
      </c>
      <c r="U79" s="203">
        <v>8.9499999999999993</v>
      </c>
      <c r="V79" s="203">
        <v>0.12</v>
      </c>
      <c r="W79" s="203">
        <v>0.42</v>
      </c>
      <c r="X79" s="203">
        <v>1.38</v>
      </c>
      <c r="Y79" s="203">
        <v>0</v>
      </c>
      <c r="Z79" s="203">
        <v>2.59</v>
      </c>
      <c r="AA79" s="203">
        <v>0.84</v>
      </c>
      <c r="AB79" s="203">
        <v>0</v>
      </c>
      <c r="AC79" s="203">
        <v>4.5999999999999996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17.309999999999999</v>
      </c>
      <c r="AJ79" s="203">
        <v>0</v>
      </c>
      <c r="AK79" s="203">
        <v>-43.24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8.14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11</v>
      </c>
      <c r="J80" s="203">
        <v>0.56000000000000005</v>
      </c>
      <c r="K80" s="203">
        <v>1.9</v>
      </c>
      <c r="L80" s="203">
        <v>2.39</v>
      </c>
      <c r="M80" s="203">
        <v>0</v>
      </c>
      <c r="N80" s="203">
        <v>1.1100000000000001</v>
      </c>
      <c r="O80" s="203">
        <v>1.85</v>
      </c>
      <c r="P80" s="203">
        <v>2.2400000000000002</v>
      </c>
      <c r="Q80" s="203">
        <v>0.1</v>
      </c>
      <c r="R80" s="203">
        <v>0.4</v>
      </c>
      <c r="S80" s="203">
        <v>0.25</v>
      </c>
      <c r="T80" s="203">
        <v>0</v>
      </c>
      <c r="U80" s="203">
        <v>8.9499999999999993</v>
      </c>
      <c r="V80" s="203">
        <v>0.12</v>
      </c>
      <c r="W80" s="203">
        <v>0.42</v>
      </c>
      <c r="X80" s="203">
        <v>1.38</v>
      </c>
      <c r="Y80" s="203">
        <v>0</v>
      </c>
      <c r="Z80" s="203">
        <v>2.59</v>
      </c>
      <c r="AA80" s="203">
        <v>0.84</v>
      </c>
      <c r="AB80" s="203">
        <v>0</v>
      </c>
      <c r="AC80" s="203">
        <v>4.5999999999999996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15.9</v>
      </c>
      <c r="AJ80" s="203">
        <v>0</v>
      </c>
      <c r="AK80" s="203">
        <v>-43.24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8.14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11</v>
      </c>
      <c r="J81" s="203">
        <v>0.56000000000000005</v>
      </c>
      <c r="K81" s="203">
        <v>1.9</v>
      </c>
      <c r="L81" s="203">
        <v>2.39</v>
      </c>
      <c r="M81" s="203">
        <v>0</v>
      </c>
      <c r="N81" s="203">
        <v>1.1100000000000001</v>
      </c>
      <c r="O81" s="203">
        <v>1.85</v>
      </c>
      <c r="P81" s="203">
        <v>2.2400000000000002</v>
      </c>
      <c r="Q81" s="203">
        <v>0.1</v>
      </c>
      <c r="R81" s="203">
        <v>0.4</v>
      </c>
      <c r="S81" s="203">
        <v>0.25</v>
      </c>
      <c r="T81" s="203">
        <v>0</v>
      </c>
      <c r="U81" s="203">
        <v>8.9499999999999993</v>
      </c>
      <c r="V81" s="203">
        <v>0.12</v>
      </c>
      <c r="W81" s="203">
        <v>0.42</v>
      </c>
      <c r="X81" s="203">
        <v>1.38</v>
      </c>
      <c r="Y81" s="203">
        <v>0</v>
      </c>
      <c r="Z81" s="203">
        <v>2.59</v>
      </c>
      <c r="AA81" s="203">
        <v>0.84</v>
      </c>
      <c r="AB81" s="203">
        <v>0</v>
      </c>
      <c r="AC81" s="203">
        <v>4.5999999999999996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15.9</v>
      </c>
      <c r="AJ81" s="203">
        <v>0</v>
      </c>
      <c r="AK81" s="203">
        <v>-43.24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2.13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11</v>
      </c>
      <c r="J82" s="203">
        <v>0.56000000000000005</v>
      </c>
      <c r="K82" s="203">
        <v>1.9</v>
      </c>
      <c r="L82" s="203">
        <v>2.39</v>
      </c>
      <c r="M82" s="203">
        <v>0</v>
      </c>
      <c r="N82" s="203">
        <v>1.1100000000000001</v>
      </c>
      <c r="O82" s="203">
        <v>1.85</v>
      </c>
      <c r="P82" s="203">
        <v>2.2400000000000002</v>
      </c>
      <c r="Q82" s="203">
        <v>0.1</v>
      </c>
      <c r="R82" s="203">
        <v>0.4</v>
      </c>
      <c r="S82" s="203">
        <v>0.25</v>
      </c>
      <c r="T82" s="203">
        <v>0</v>
      </c>
      <c r="U82" s="203">
        <v>8.9499999999999993</v>
      </c>
      <c r="V82" s="203">
        <v>0.12</v>
      </c>
      <c r="W82" s="203">
        <v>0.42</v>
      </c>
      <c r="X82" s="203">
        <v>1.38</v>
      </c>
      <c r="Y82" s="203">
        <v>0</v>
      </c>
      <c r="Z82" s="203">
        <v>2.59</v>
      </c>
      <c r="AA82" s="203">
        <v>0.84</v>
      </c>
      <c r="AB82" s="203">
        <v>0</v>
      </c>
      <c r="AC82" s="203">
        <v>4.5999999999999996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15.9</v>
      </c>
      <c r="AJ82" s="203">
        <v>0</v>
      </c>
      <c r="AK82" s="203">
        <v>-43.24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1.87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11</v>
      </c>
      <c r="J83" s="203">
        <v>0.56000000000000005</v>
      </c>
      <c r="K83" s="203">
        <v>1.9</v>
      </c>
      <c r="L83" s="203">
        <v>2.39</v>
      </c>
      <c r="M83" s="203">
        <v>0</v>
      </c>
      <c r="N83" s="203">
        <v>1.1100000000000001</v>
      </c>
      <c r="O83" s="203">
        <v>1.85</v>
      </c>
      <c r="P83" s="203">
        <v>2.2400000000000002</v>
      </c>
      <c r="Q83" s="203">
        <v>0.1</v>
      </c>
      <c r="R83" s="203">
        <v>0.4</v>
      </c>
      <c r="S83" s="203">
        <v>0.25</v>
      </c>
      <c r="T83" s="203">
        <v>0</v>
      </c>
      <c r="U83" s="203">
        <v>8.9499999999999993</v>
      </c>
      <c r="V83" s="203">
        <v>0.12</v>
      </c>
      <c r="W83" s="203">
        <v>0.42</v>
      </c>
      <c r="X83" s="203">
        <v>1.38</v>
      </c>
      <c r="Y83" s="203">
        <v>0</v>
      </c>
      <c r="Z83" s="203">
        <v>2.59</v>
      </c>
      <c r="AA83" s="203">
        <v>0.84</v>
      </c>
      <c r="AB83" s="203">
        <v>0</v>
      </c>
      <c r="AC83" s="203">
        <v>4.1900000000000004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15.9</v>
      </c>
      <c r="AJ83" s="203">
        <v>0</v>
      </c>
      <c r="AK83" s="203">
        <v>-27.43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1.87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11</v>
      </c>
      <c r="J84" s="203">
        <v>0.56000000000000005</v>
      </c>
      <c r="K84" s="203">
        <v>1.9</v>
      </c>
      <c r="L84" s="203">
        <v>2.39</v>
      </c>
      <c r="M84" s="203">
        <v>0</v>
      </c>
      <c r="N84" s="203">
        <v>1.1100000000000001</v>
      </c>
      <c r="O84" s="203">
        <v>1.85</v>
      </c>
      <c r="P84" s="203">
        <v>2.2400000000000002</v>
      </c>
      <c r="Q84" s="203">
        <v>0.1</v>
      </c>
      <c r="R84" s="203">
        <v>0.4</v>
      </c>
      <c r="S84" s="203">
        <v>0.25</v>
      </c>
      <c r="T84" s="203">
        <v>0</v>
      </c>
      <c r="U84" s="203">
        <v>8.9499999999999993</v>
      </c>
      <c r="V84" s="203">
        <v>0.12</v>
      </c>
      <c r="W84" s="203">
        <v>0.42</v>
      </c>
      <c r="X84" s="203">
        <v>1.38</v>
      </c>
      <c r="Y84" s="203">
        <v>0</v>
      </c>
      <c r="Z84" s="203">
        <v>2.59</v>
      </c>
      <c r="AA84" s="203">
        <v>0.84</v>
      </c>
      <c r="AB84" s="203">
        <v>0</v>
      </c>
      <c r="AC84" s="203">
        <v>4.1900000000000004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15.9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1.87</v>
      </c>
      <c r="E85" s="203">
        <v>0</v>
      </c>
      <c r="F85" s="203">
        <v>17.649999999999999</v>
      </c>
      <c r="G85" s="203">
        <v>0</v>
      </c>
      <c r="H85" s="203">
        <v>0</v>
      </c>
      <c r="I85" s="203">
        <v>11</v>
      </c>
      <c r="J85" s="203">
        <v>0.56000000000000005</v>
      </c>
      <c r="K85" s="203">
        <v>1.9</v>
      </c>
      <c r="L85" s="203">
        <v>2.39</v>
      </c>
      <c r="M85" s="203">
        <v>0</v>
      </c>
      <c r="N85" s="203">
        <v>1.1100000000000001</v>
      </c>
      <c r="O85" s="203">
        <v>1.85</v>
      </c>
      <c r="P85" s="203">
        <v>2.2400000000000002</v>
      </c>
      <c r="Q85" s="203">
        <v>0.1</v>
      </c>
      <c r="R85" s="203">
        <v>0.4</v>
      </c>
      <c r="S85" s="203">
        <v>0.25</v>
      </c>
      <c r="T85" s="203">
        <v>0</v>
      </c>
      <c r="U85" s="203">
        <v>8.9499999999999993</v>
      </c>
      <c r="V85" s="203">
        <v>0.12</v>
      </c>
      <c r="W85" s="203">
        <v>0.42</v>
      </c>
      <c r="X85" s="203">
        <v>1.38</v>
      </c>
      <c r="Y85" s="203">
        <v>0</v>
      </c>
      <c r="Z85" s="203">
        <v>2.59</v>
      </c>
      <c r="AA85" s="203">
        <v>0.84</v>
      </c>
      <c r="AB85" s="203">
        <v>0</v>
      </c>
      <c r="AC85" s="203">
        <v>4.1900000000000004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16.489999999999998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1.87</v>
      </c>
      <c r="E86" s="203">
        <v>0</v>
      </c>
      <c r="F86" s="203">
        <v>17.649999999999999</v>
      </c>
      <c r="G86" s="203">
        <v>0</v>
      </c>
      <c r="H86" s="203">
        <v>0</v>
      </c>
      <c r="I86" s="203">
        <v>11</v>
      </c>
      <c r="J86" s="203">
        <v>0.56000000000000005</v>
      </c>
      <c r="K86" s="203">
        <v>1.9</v>
      </c>
      <c r="L86" s="203">
        <v>2.39</v>
      </c>
      <c r="M86" s="203">
        <v>0</v>
      </c>
      <c r="N86" s="203">
        <v>1.1100000000000001</v>
      </c>
      <c r="O86" s="203">
        <v>1.85</v>
      </c>
      <c r="P86" s="203">
        <v>2.2400000000000002</v>
      </c>
      <c r="Q86" s="203">
        <v>0.1</v>
      </c>
      <c r="R86" s="203">
        <v>0.4</v>
      </c>
      <c r="S86" s="203">
        <v>0.25</v>
      </c>
      <c r="T86" s="203">
        <v>0</v>
      </c>
      <c r="U86" s="203">
        <v>8.9499999999999993</v>
      </c>
      <c r="V86" s="203">
        <v>0.12</v>
      </c>
      <c r="W86" s="203">
        <v>0.42</v>
      </c>
      <c r="X86" s="203">
        <v>1.38</v>
      </c>
      <c r="Y86" s="203">
        <v>0</v>
      </c>
      <c r="Z86" s="203">
        <v>2.59</v>
      </c>
      <c r="AA86" s="203">
        <v>0.84</v>
      </c>
      <c r="AB86" s="203">
        <v>0</v>
      </c>
      <c r="AC86" s="203">
        <v>4.1900000000000004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15.9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1.87</v>
      </c>
      <c r="E87" s="203">
        <v>0</v>
      </c>
      <c r="F87" s="203">
        <v>17.649999999999999</v>
      </c>
      <c r="G87" s="203">
        <v>0</v>
      </c>
      <c r="H87" s="203">
        <v>0</v>
      </c>
      <c r="I87" s="203">
        <v>11</v>
      </c>
      <c r="J87" s="203">
        <v>0.56000000000000005</v>
      </c>
      <c r="K87" s="203">
        <v>1.9</v>
      </c>
      <c r="L87" s="203">
        <v>2.39</v>
      </c>
      <c r="M87" s="203">
        <v>0</v>
      </c>
      <c r="N87" s="203">
        <v>1.1100000000000001</v>
      </c>
      <c r="O87" s="203">
        <v>1.85</v>
      </c>
      <c r="P87" s="203">
        <v>2.2400000000000002</v>
      </c>
      <c r="Q87" s="203">
        <v>0.1</v>
      </c>
      <c r="R87" s="203">
        <v>0.4</v>
      </c>
      <c r="S87" s="203">
        <v>0.25</v>
      </c>
      <c r="T87" s="203">
        <v>0</v>
      </c>
      <c r="U87" s="203">
        <v>8.9499999999999993</v>
      </c>
      <c r="V87" s="203">
        <v>0.12</v>
      </c>
      <c r="W87" s="203">
        <v>0.42</v>
      </c>
      <c r="X87" s="203">
        <v>1.38</v>
      </c>
      <c r="Y87" s="203">
        <v>0</v>
      </c>
      <c r="Z87" s="203">
        <v>2.59</v>
      </c>
      <c r="AA87" s="203">
        <v>0.84</v>
      </c>
      <c r="AB87" s="203">
        <v>0</v>
      </c>
      <c r="AC87" s="203">
        <v>4.1900000000000004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15.48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1.87</v>
      </c>
      <c r="E88" s="203">
        <v>0</v>
      </c>
      <c r="F88" s="203">
        <v>17.649999999999999</v>
      </c>
      <c r="G88" s="203">
        <v>0</v>
      </c>
      <c r="H88" s="203">
        <v>0</v>
      </c>
      <c r="I88" s="203">
        <v>11</v>
      </c>
      <c r="J88" s="203">
        <v>0.56000000000000005</v>
      </c>
      <c r="K88" s="203">
        <v>1.9</v>
      </c>
      <c r="L88" s="203">
        <v>2.39</v>
      </c>
      <c r="M88" s="203">
        <v>0</v>
      </c>
      <c r="N88" s="203">
        <v>1.1100000000000001</v>
      </c>
      <c r="O88" s="203">
        <v>1.85</v>
      </c>
      <c r="P88" s="203">
        <v>2.2400000000000002</v>
      </c>
      <c r="Q88" s="203">
        <v>0.1</v>
      </c>
      <c r="R88" s="203">
        <v>0.4</v>
      </c>
      <c r="S88" s="203">
        <v>0.25</v>
      </c>
      <c r="T88" s="203">
        <v>0</v>
      </c>
      <c r="U88" s="203">
        <v>8.9499999999999993</v>
      </c>
      <c r="V88" s="203">
        <v>0.12</v>
      </c>
      <c r="W88" s="203">
        <v>0.42</v>
      </c>
      <c r="X88" s="203">
        <v>1.38</v>
      </c>
      <c r="Y88" s="203">
        <v>0</v>
      </c>
      <c r="Z88" s="203">
        <v>2.59</v>
      </c>
      <c r="AA88" s="203">
        <v>0.84</v>
      </c>
      <c r="AB88" s="203">
        <v>0</v>
      </c>
      <c r="AC88" s="203">
        <v>4.1900000000000004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15.48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1.87</v>
      </c>
      <c r="E89" s="203">
        <v>0</v>
      </c>
      <c r="F89" s="203">
        <v>17.649999999999999</v>
      </c>
      <c r="G89" s="203">
        <v>0</v>
      </c>
      <c r="H89" s="203">
        <v>0</v>
      </c>
      <c r="I89" s="203">
        <v>11</v>
      </c>
      <c r="J89" s="203">
        <v>0.56000000000000005</v>
      </c>
      <c r="K89" s="203">
        <v>1.9</v>
      </c>
      <c r="L89" s="203">
        <v>2.39</v>
      </c>
      <c r="M89" s="203">
        <v>0</v>
      </c>
      <c r="N89" s="203">
        <v>1.1100000000000001</v>
      </c>
      <c r="O89" s="203">
        <v>1.85</v>
      </c>
      <c r="P89" s="203">
        <v>2.2400000000000002</v>
      </c>
      <c r="Q89" s="203">
        <v>0.1</v>
      </c>
      <c r="R89" s="203">
        <v>0.4</v>
      </c>
      <c r="S89" s="203">
        <v>0.25</v>
      </c>
      <c r="T89" s="203">
        <v>0</v>
      </c>
      <c r="U89" s="203">
        <v>8.9499999999999993</v>
      </c>
      <c r="V89" s="203">
        <v>0.12</v>
      </c>
      <c r="W89" s="203">
        <v>0.42</v>
      </c>
      <c r="X89" s="203">
        <v>1.38</v>
      </c>
      <c r="Y89" s="203">
        <v>0</v>
      </c>
      <c r="Z89" s="203">
        <v>2.59</v>
      </c>
      <c r="AA89" s="203">
        <v>0.84</v>
      </c>
      <c r="AB89" s="203">
        <v>0</v>
      </c>
      <c r="AC89" s="203">
        <v>4.1900000000000004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15.48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1.87</v>
      </c>
      <c r="E90" s="203">
        <v>0</v>
      </c>
      <c r="F90" s="203">
        <v>17.649999999999999</v>
      </c>
      <c r="G90" s="203">
        <v>0</v>
      </c>
      <c r="H90" s="203">
        <v>0</v>
      </c>
      <c r="I90" s="203">
        <v>11</v>
      </c>
      <c r="J90" s="203">
        <v>0.56000000000000005</v>
      </c>
      <c r="K90" s="203">
        <v>1.9</v>
      </c>
      <c r="L90" s="203">
        <v>2.39</v>
      </c>
      <c r="M90" s="203">
        <v>0</v>
      </c>
      <c r="N90" s="203">
        <v>1.1100000000000001</v>
      </c>
      <c r="O90" s="203">
        <v>1.85</v>
      </c>
      <c r="P90" s="203">
        <v>2.2400000000000002</v>
      </c>
      <c r="Q90" s="203">
        <v>0.1</v>
      </c>
      <c r="R90" s="203">
        <v>0.4</v>
      </c>
      <c r="S90" s="203">
        <v>0.25</v>
      </c>
      <c r="T90" s="203">
        <v>0</v>
      </c>
      <c r="U90" s="203">
        <v>8.9499999999999993</v>
      </c>
      <c r="V90" s="203">
        <v>0.12</v>
      </c>
      <c r="W90" s="203">
        <v>0.42</v>
      </c>
      <c r="X90" s="203">
        <v>1.38</v>
      </c>
      <c r="Y90" s="203">
        <v>0</v>
      </c>
      <c r="Z90" s="203">
        <v>2.59</v>
      </c>
      <c r="AA90" s="203">
        <v>0.84</v>
      </c>
      <c r="AB90" s="203">
        <v>0</v>
      </c>
      <c r="AC90" s="203">
        <v>4.1900000000000004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15.48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1.87</v>
      </c>
      <c r="E91" s="203">
        <v>0</v>
      </c>
      <c r="F91" s="203">
        <v>17.649999999999999</v>
      </c>
      <c r="G91" s="203">
        <v>0</v>
      </c>
      <c r="H91" s="203">
        <v>0</v>
      </c>
      <c r="I91" s="203">
        <v>11</v>
      </c>
      <c r="J91" s="203">
        <v>0.56000000000000005</v>
      </c>
      <c r="K91" s="203">
        <v>1.9</v>
      </c>
      <c r="L91" s="203">
        <v>2.39</v>
      </c>
      <c r="M91" s="203">
        <v>0</v>
      </c>
      <c r="N91" s="203">
        <v>1.1100000000000001</v>
      </c>
      <c r="O91" s="203">
        <v>1.85</v>
      </c>
      <c r="P91" s="203">
        <v>2.2400000000000002</v>
      </c>
      <c r="Q91" s="203">
        <v>0.1</v>
      </c>
      <c r="R91" s="203">
        <v>0.4</v>
      </c>
      <c r="S91" s="203">
        <v>0.25</v>
      </c>
      <c r="T91" s="203">
        <v>0</v>
      </c>
      <c r="U91" s="203">
        <v>8.9499999999999993</v>
      </c>
      <c r="V91" s="203">
        <v>0.12</v>
      </c>
      <c r="W91" s="203">
        <v>0.42</v>
      </c>
      <c r="X91" s="203">
        <v>1.38</v>
      </c>
      <c r="Y91" s="203">
        <v>0</v>
      </c>
      <c r="Z91" s="203">
        <v>2.59</v>
      </c>
      <c r="AA91" s="203">
        <v>0.84</v>
      </c>
      <c r="AB91" s="203">
        <v>0</v>
      </c>
      <c r="AC91" s="203">
        <v>4.1900000000000004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16.09</v>
      </c>
      <c r="AJ91" s="203">
        <v>0</v>
      </c>
      <c r="AK91" s="203">
        <v>1.1399999999999999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1.87</v>
      </c>
      <c r="E92" s="203">
        <v>0</v>
      </c>
      <c r="F92" s="203">
        <v>17.649999999999999</v>
      </c>
      <c r="G92" s="203">
        <v>0</v>
      </c>
      <c r="H92" s="203">
        <v>0</v>
      </c>
      <c r="I92" s="203">
        <v>11</v>
      </c>
      <c r="J92" s="203">
        <v>0.56000000000000005</v>
      </c>
      <c r="K92" s="203">
        <v>1.9</v>
      </c>
      <c r="L92" s="203">
        <v>2.39</v>
      </c>
      <c r="M92" s="203">
        <v>0</v>
      </c>
      <c r="N92" s="203">
        <v>1.1100000000000001</v>
      </c>
      <c r="O92" s="203">
        <v>1.85</v>
      </c>
      <c r="P92" s="203">
        <v>2.2400000000000002</v>
      </c>
      <c r="Q92" s="203">
        <v>0.1</v>
      </c>
      <c r="R92" s="203">
        <v>0.4</v>
      </c>
      <c r="S92" s="203">
        <v>0.25</v>
      </c>
      <c r="T92" s="203">
        <v>0</v>
      </c>
      <c r="U92" s="203">
        <v>8.9499999999999993</v>
      </c>
      <c r="V92" s="203">
        <v>0.12</v>
      </c>
      <c r="W92" s="203">
        <v>0.42</v>
      </c>
      <c r="X92" s="203">
        <v>1.38</v>
      </c>
      <c r="Y92" s="203">
        <v>0</v>
      </c>
      <c r="Z92" s="203">
        <v>2.59</v>
      </c>
      <c r="AA92" s="203">
        <v>0.84</v>
      </c>
      <c r="AB92" s="203">
        <v>0</v>
      </c>
      <c r="AC92" s="203">
        <v>4.1900000000000004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15.48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1.87</v>
      </c>
      <c r="E93" s="203">
        <v>0</v>
      </c>
      <c r="F93" s="203">
        <v>17.649999999999999</v>
      </c>
      <c r="G93" s="203">
        <v>0</v>
      </c>
      <c r="H93" s="203">
        <v>0</v>
      </c>
      <c r="I93" s="203">
        <v>11</v>
      </c>
      <c r="J93" s="203">
        <v>0.56000000000000005</v>
      </c>
      <c r="K93" s="203">
        <v>1.9</v>
      </c>
      <c r="L93" s="203">
        <v>2.39</v>
      </c>
      <c r="M93" s="203">
        <v>0</v>
      </c>
      <c r="N93" s="203">
        <v>1.1100000000000001</v>
      </c>
      <c r="O93" s="203">
        <v>1.85</v>
      </c>
      <c r="P93" s="203">
        <v>2.2400000000000002</v>
      </c>
      <c r="Q93" s="203">
        <v>0.1</v>
      </c>
      <c r="R93" s="203">
        <v>0.4</v>
      </c>
      <c r="S93" s="203">
        <v>0.25</v>
      </c>
      <c r="T93" s="203">
        <v>0</v>
      </c>
      <c r="U93" s="203">
        <v>8.9499999999999993</v>
      </c>
      <c r="V93" s="203">
        <v>0.12</v>
      </c>
      <c r="W93" s="203">
        <v>0.42</v>
      </c>
      <c r="X93" s="203">
        <v>1.38</v>
      </c>
      <c r="Y93" s="203">
        <v>0</v>
      </c>
      <c r="Z93" s="203">
        <v>2.59</v>
      </c>
      <c r="AA93" s="203">
        <v>0.84</v>
      </c>
      <c r="AB93" s="203">
        <v>0</v>
      </c>
      <c r="AC93" s="203">
        <v>4.1900000000000004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15.48</v>
      </c>
      <c r="AJ93" s="203">
        <v>0</v>
      </c>
      <c r="AK93" s="203">
        <v>2.83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1.87</v>
      </c>
      <c r="E94" s="203">
        <v>0</v>
      </c>
      <c r="F94" s="203">
        <v>17.649999999999999</v>
      </c>
      <c r="G94" s="203">
        <v>0</v>
      </c>
      <c r="H94" s="203">
        <v>0</v>
      </c>
      <c r="I94" s="203">
        <v>11</v>
      </c>
      <c r="J94" s="203">
        <v>0.56000000000000005</v>
      </c>
      <c r="K94" s="203">
        <v>1.9</v>
      </c>
      <c r="L94" s="203">
        <v>2.39</v>
      </c>
      <c r="M94" s="203">
        <v>0</v>
      </c>
      <c r="N94" s="203">
        <v>1.1100000000000001</v>
      </c>
      <c r="O94" s="203">
        <v>1.85</v>
      </c>
      <c r="P94" s="203">
        <v>2.2400000000000002</v>
      </c>
      <c r="Q94" s="203">
        <v>0.1</v>
      </c>
      <c r="R94" s="203">
        <v>0.4</v>
      </c>
      <c r="S94" s="203">
        <v>0.25</v>
      </c>
      <c r="T94" s="203">
        <v>0</v>
      </c>
      <c r="U94" s="203">
        <v>8.9499999999999993</v>
      </c>
      <c r="V94" s="203">
        <v>0.12</v>
      </c>
      <c r="W94" s="203">
        <v>0.42</v>
      </c>
      <c r="X94" s="203">
        <v>1.38</v>
      </c>
      <c r="Y94" s="203">
        <v>0</v>
      </c>
      <c r="Z94" s="203">
        <v>2.59</v>
      </c>
      <c r="AA94" s="203">
        <v>0.84</v>
      </c>
      <c r="AB94" s="203">
        <v>0</v>
      </c>
      <c r="AC94" s="203">
        <v>4.1900000000000004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15.48</v>
      </c>
      <c r="AJ94" s="203">
        <v>0</v>
      </c>
      <c r="AK94" s="203">
        <v>2.83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1.87</v>
      </c>
      <c r="E95" s="203">
        <v>0</v>
      </c>
      <c r="F95" s="203">
        <v>17.649999999999999</v>
      </c>
      <c r="G95" s="203">
        <v>0</v>
      </c>
      <c r="H95" s="203">
        <v>0</v>
      </c>
      <c r="I95" s="203">
        <v>11</v>
      </c>
      <c r="J95" s="203">
        <v>0.56000000000000005</v>
      </c>
      <c r="K95" s="203">
        <v>1.9</v>
      </c>
      <c r="L95" s="203">
        <v>2.39</v>
      </c>
      <c r="M95" s="203">
        <v>0</v>
      </c>
      <c r="N95" s="203">
        <v>1.1100000000000001</v>
      </c>
      <c r="O95" s="203">
        <v>1.85</v>
      </c>
      <c r="P95" s="203">
        <v>2.2400000000000002</v>
      </c>
      <c r="Q95" s="203">
        <v>0.1</v>
      </c>
      <c r="R95" s="203">
        <v>0.4</v>
      </c>
      <c r="S95" s="203">
        <v>0.25</v>
      </c>
      <c r="T95" s="203">
        <v>0</v>
      </c>
      <c r="U95" s="203">
        <v>8.9499999999999993</v>
      </c>
      <c r="V95" s="203">
        <v>0.12</v>
      </c>
      <c r="W95" s="203">
        <v>0.42</v>
      </c>
      <c r="X95" s="203">
        <v>1.38</v>
      </c>
      <c r="Y95" s="203">
        <v>0</v>
      </c>
      <c r="Z95" s="203">
        <v>2.59</v>
      </c>
      <c r="AA95" s="203">
        <v>0.84</v>
      </c>
      <c r="AB95" s="203">
        <v>0</v>
      </c>
      <c r="AC95" s="203">
        <v>4.1900000000000004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15.48</v>
      </c>
      <c r="AJ95" s="203">
        <v>0</v>
      </c>
      <c r="AK95" s="203">
        <v>2.83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1.87</v>
      </c>
      <c r="E96" s="203">
        <v>0</v>
      </c>
      <c r="F96" s="203">
        <v>17.649999999999999</v>
      </c>
      <c r="G96" s="203">
        <v>0</v>
      </c>
      <c r="H96" s="203">
        <v>0</v>
      </c>
      <c r="I96" s="203">
        <v>11</v>
      </c>
      <c r="J96" s="203">
        <v>0.56000000000000005</v>
      </c>
      <c r="K96" s="203">
        <v>1.9</v>
      </c>
      <c r="L96" s="203">
        <v>2.39</v>
      </c>
      <c r="M96" s="203">
        <v>0</v>
      </c>
      <c r="N96" s="203">
        <v>1.1100000000000001</v>
      </c>
      <c r="O96" s="203">
        <v>1.85</v>
      </c>
      <c r="P96" s="203">
        <v>2.2400000000000002</v>
      </c>
      <c r="Q96" s="203">
        <v>0.1</v>
      </c>
      <c r="R96" s="203">
        <v>0.4</v>
      </c>
      <c r="S96" s="203">
        <v>0.25</v>
      </c>
      <c r="T96" s="203">
        <v>0</v>
      </c>
      <c r="U96" s="203">
        <v>8.9499999999999993</v>
      </c>
      <c r="V96" s="203">
        <v>0.12</v>
      </c>
      <c r="W96" s="203">
        <v>0.42</v>
      </c>
      <c r="X96" s="203">
        <v>1.38</v>
      </c>
      <c r="Y96" s="203">
        <v>0</v>
      </c>
      <c r="Z96" s="203">
        <v>2.59</v>
      </c>
      <c r="AA96" s="203">
        <v>0.84</v>
      </c>
      <c r="AB96" s="203">
        <v>0</v>
      </c>
      <c r="AC96" s="203">
        <v>4.1900000000000004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15.48</v>
      </c>
      <c r="AJ96" s="203">
        <v>0</v>
      </c>
      <c r="AK96" s="203">
        <v>2.83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1.87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11</v>
      </c>
      <c r="J97" s="203">
        <v>0.56000000000000005</v>
      </c>
      <c r="K97" s="203">
        <v>1.9</v>
      </c>
      <c r="L97" s="203">
        <v>2.39</v>
      </c>
      <c r="M97" s="203">
        <v>0</v>
      </c>
      <c r="N97" s="203">
        <v>1.1100000000000001</v>
      </c>
      <c r="O97" s="203">
        <v>1.85</v>
      </c>
      <c r="P97" s="203">
        <v>2.2400000000000002</v>
      </c>
      <c r="Q97" s="203">
        <v>0.1</v>
      </c>
      <c r="R97" s="203">
        <v>0.4</v>
      </c>
      <c r="S97" s="203">
        <v>0.25</v>
      </c>
      <c r="T97" s="203">
        <v>0</v>
      </c>
      <c r="U97" s="203">
        <v>8.9499999999999993</v>
      </c>
      <c r="V97" s="203">
        <v>0.12</v>
      </c>
      <c r="W97" s="203">
        <v>0.42</v>
      </c>
      <c r="X97" s="203">
        <v>1.38</v>
      </c>
      <c r="Y97" s="203">
        <v>0</v>
      </c>
      <c r="Z97" s="203">
        <v>2.59</v>
      </c>
      <c r="AA97" s="203">
        <v>0.84</v>
      </c>
      <c r="AB97" s="203">
        <v>0</v>
      </c>
      <c r="AC97" s="203">
        <v>4.1900000000000004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16.09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1.87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11</v>
      </c>
      <c r="J98" s="203">
        <v>0.56000000000000005</v>
      </c>
      <c r="K98" s="203">
        <v>1.9</v>
      </c>
      <c r="L98" s="203">
        <v>2.39</v>
      </c>
      <c r="M98" s="203">
        <v>0</v>
      </c>
      <c r="N98" s="203">
        <v>1.1100000000000001</v>
      </c>
      <c r="O98" s="203">
        <v>1.85</v>
      </c>
      <c r="P98" s="203">
        <v>2.2400000000000002</v>
      </c>
      <c r="Q98" s="203">
        <v>0.1</v>
      </c>
      <c r="R98" s="203">
        <v>0.4</v>
      </c>
      <c r="S98" s="203">
        <v>0.25</v>
      </c>
      <c r="T98" s="203">
        <v>0</v>
      </c>
      <c r="U98" s="203">
        <v>8.9499999999999993</v>
      </c>
      <c r="V98" s="203">
        <v>0.12</v>
      </c>
      <c r="W98" s="203">
        <v>0.42</v>
      </c>
      <c r="X98" s="203">
        <v>1.38</v>
      </c>
      <c r="Y98" s="203">
        <v>0</v>
      </c>
      <c r="Z98" s="203">
        <v>2.59</v>
      </c>
      <c r="AA98" s="203">
        <v>0.84</v>
      </c>
      <c r="AB98" s="203">
        <v>0</v>
      </c>
      <c r="AC98" s="203">
        <v>4.1900000000000004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15.48</v>
      </c>
      <c r="AJ98" s="203">
        <v>0</v>
      </c>
      <c r="AK98" s="203">
        <v>2.83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0.21194499999999963</v>
      </c>
      <c r="D99">
        <f t="shared" si="0"/>
        <v>4.1012500000000056E-2</v>
      </c>
      <c r="E99">
        <f t="shared" si="0"/>
        <v>0</v>
      </c>
      <c r="F99">
        <f t="shared" si="0"/>
        <v>0.14664499999999975</v>
      </c>
      <c r="G99">
        <f t="shared" si="0"/>
        <v>0.27715999999999974</v>
      </c>
      <c r="H99">
        <f t="shared" si="0"/>
        <v>0</v>
      </c>
      <c r="I99">
        <f t="shared" si="0"/>
        <v>0.26378999999999997</v>
      </c>
      <c r="J99">
        <f t="shared" si="0"/>
        <v>1.3440000000000016E-2</v>
      </c>
      <c r="K99">
        <f t="shared" si="0"/>
        <v>5.6095000000000075E-2</v>
      </c>
      <c r="L99">
        <f t="shared" si="0"/>
        <v>8.644749999999983E-2</v>
      </c>
      <c r="M99">
        <f t="shared" si="0"/>
        <v>0</v>
      </c>
      <c r="N99">
        <f t="shared" si="0"/>
        <v>2.663999999999999E-2</v>
      </c>
      <c r="O99">
        <f t="shared" si="0"/>
        <v>4.4399999999999919E-2</v>
      </c>
      <c r="P99">
        <f t="shared" si="0"/>
        <v>5.3767500000000065E-2</v>
      </c>
      <c r="Q99">
        <f t="shared" si="0"/>
        <v>4.8525000000000078E-3</v>
      </c>
      <c r="R99">
        <f t="shared" si="0"/>
        <v>1.1469999999999984E-2</v>
      </c>
      <c r="S99">
        <f t="shared" si="0"/>
        <v>6.6500000000000005E-3</v>
      </c>
      <c r="T99">
        <f t="shared" si="0"/>
        <v>0</v>
      </c>
      <c r="U99">
        <f t="shared" si="0"/>
        <v>0.21480000000000032</v>
      </c>
      <c r="V99">
        <f t="shared" si="0"/>
        <v>3.0299999999999919E-3</v>
      </c>
      <c r="W99">
        <f t="shared" si="0"/>
        <v>1.0060000000000024E-2</v>
      </c>
      <c r="X99">
        <f t="shared" si="0"/>
        <v>3.3119999999999955E-2</v>
      </c>
      <c r="Y99">
        <f t="shared" si="0"/>
        <v>0</v>
      </c>
      <c r="Z99">
        <f t="shared" si="0"/>
        <v>0.17019250000000027</v>
      </c>
      <c r="AA99">
        <f t="shared" si="0"/>
        <v>2.0160000000000046E-2</v>
      </c>
      <c r="AB99">
        <f t="shared" si="0"/>
        <v>0</v>
      </c>
      <c r="AC99">
        <f t="shared" si="0"/>
        <v>0.20197750000000023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0.50558749999999986</v>
      </c>
      <c r="AJ99">
        <f t="shared" si="0"/>
        <v>0</v>
      </c>
      <c r="AK99">
        <f t="shared" si="0"/>
        <v>-0.14342999999999995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11.64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11.64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11.64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11.64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9.75</v>
      </c>
      <c r="AJ7" s="203">
        <v>0</v>
      </c>
      <c r="AK7" s="203">
        <v>-17.690000000000001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11.64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11.64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11.64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11.64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11.64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9.75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11.64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11.64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11.64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11.64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11.64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9.64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9.73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9.73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9.73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9.73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9.73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9.64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9.73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9.73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9.73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9.73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9.52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9.52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9.52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9.52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9.52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9.52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9.52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9.52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9.52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9.52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9.52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9.52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9.52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9.27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9.3699999999999992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9.3699999999999992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9.3699999999999992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9.3699999999999992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9.3699999999999992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9.27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9.3699999999999992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11.27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9.3699999999999992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9.3699999999999992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9.3699999999999992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9.8800000000000008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11.27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11.27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11.27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11.27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11.27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10.050000000000001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11.27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11.27</v>
      </c>
      <c r="AJ63" s="203">
        <v>0</v>
      </c>
      <c r="AK63" s="203">
        <v>0.46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11.27</v>
      </c>
      <c r="AJ64" s="203">
        <v>0</v>
      </c>
      <c r="AK64" s="203">
        <v>0.46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11.27</v>
      </c>
      <c r="AJ65" s="203">
        <v>0</v>
      </c>
      <c r="AK65" s="203">
        <v>0.46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11.27</v>
      </c>
      <c r="AJ66" s="203">
        <v>0</v>
      </c>
      <c r="AK66" s="203">
        <v>0.46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10.050000000000001</v>
      </c>
      <c r="AJ67" s="203">
        <v>0</v>
      </c>
      <c r="AK67" s="203">
        <v>0.46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11.27</v>
      </c>
      <c r="AJ68" s="203">
        <v>0</v>
      </c>
      <c r="AK68" s="203">
        <v>0.46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11.27</v>
      </c>
      <c r="AJ69" s="203">
        <v>0</v>
      </c>
      <c r="AK69" s="203">
        <v>0.46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11.27</v>
      </c>
      <c r="AJ70" s="203">
        <v>0</v>
      </c>
      <c r="AK70" s="203">
        <v>0.46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11.45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11.45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10.23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11.45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11.45</v>
      </c>
      <c r="AJ75" s="203">
        <v>0</v>
      </c>
      <c r="AK75" s="203">
        <v>0.39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11.45</v>
      </c>
      <c r="AJ76" s="203">
        <v>0</v>
      </c>
      <c r="AK76" s="203">
        <v>0.39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11.45</v>
      </c>
      <c r="AJ77" s="203">
        <v>0</v>
      </c>
      <c r="AK77" s="203">
        <v>0.39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11.45</v>
      </c>
      <c r="AJ78" s="203">
        <v>0</v>
      </c>
      <c r="AK78" s="203">
        <v>0.39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10.15</v>
      </c>
      <c r="AJ79" s="203">
        <v>0</v>
      </c>
      <c r="AK79" s="203">
        <v>0.39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11.45</v>
      </c>
      <c r="AJ80" s="203">
        <v>0</v>
      </c>
      <c r="AK80" s="203">
        <v>0.39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11.45</v>
      </c>
      <c r="AJ81" s="203">
        <v>0</v>
      </c>
      <c r="AK81" s="203">
        <v>0.39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11.45</v>
      </c>
      <c r="AJ82" s="203">
        <v>0</v>
      </c>
      <c r="AK82" s="203">
        <v>0.39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11.45</v>
      </c>
      <c r="AJ83" s="203">
        <v>0</v>
      </c>
      <c r="AK83" s="203">
        <v>0.46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11.45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10.07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11.45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11.45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11.45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11.45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11.45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10.02</v>
      </c>
      <c r="AJ91" s="203">
        <v>0</v>
      </c>
      <c r="AK91" s="203">
        <v>-20.39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11.45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11.45</v>
      </c>
      <c r="AJ93" s="203">
        <v>0</v>
      </c>
      <c r="AK93" s="203">
        <v>0.33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11.45</v>
      </c>
      <c r="AJ94" s="203">
        <v>0</v>
      </c>
      <c r="AK94" s="203">
        <v>0.33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11.45</v>
      </c>
      <c r="AJ95" s="203">
        <v>0</v>
      </c>
      <c r="AK95" s="203">
        <v>0.33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11.45</v>
      </c>
      <c r="AJ96" s="203">
        <v>0</v>
      </c>
      <c r="AK96" s="203">
        <v>0.33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10.02</v>
      </c>
      <c r="AJ97" s="203">
        <v>0</v>
      </c>
      <c r="AK97" s="203">
        <v>-1.49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11.45</v>
      </c>
      <c r="AJ98" s="203">
        <v>0</v>
      </c>
      <c r="AK98" s="203">
        <v>0.33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0.25438500000000008</v>
      </c>
      <c r="AJ99">
        <f t="shared" si="0"/>
        <v>0</v>
      </c>
      <c r="AK99">
        <f t="shared" si="0"/>
        <v>-7.6649999999999991E-3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2.5299999999999998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52.02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2.5299999999999998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52.02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2.5299999999999998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52.02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2.5299999999999998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52.02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48.76</v>
      </c>
      <c r="AJ7" s="203">
        <v>0</v>
      </c>
      <c r="AK7" s="203">
        <v>2.36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48.18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48.18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48.18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48.18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48.18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48.76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48.18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48.18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48.18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48.18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48.18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48.18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48.18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48.18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48.18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48.18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48.18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48.18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48.18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48.18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48.18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48.18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47.61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47.61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47.61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47.61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47.61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47.61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47.61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47.61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47.61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47.61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47.61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47.61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47.61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46.36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46.36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46.36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46.36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46.36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46.36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46.36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46.36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46.36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46.36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46.36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46.36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2.58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49.42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2.58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49.12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2.58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49.12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2.58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49.12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2.58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49.98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2.58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49.98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2.58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50.24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2.62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49.98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46.98</v>
      </c>
      <c r="AJ63" s="203">
        <v>0</v>
      </c>
      <c r="AK63" s="203">
        <v>4.25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46.98</v>
      </c>
      <c r="AJ64" s="203">
        <v>0</v>
      </c>
      <c r="AK64" s="203">
        <v>4.25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2.62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49.98</v>
      </c>
      <c r="AJ65" s="203">
        <v>0</v>
      </c>
      <c r="AK65" s="203">
        <v>4.25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2.62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49.98</v>
      </c>
      <c r="AJ66" s="203">
        <v>0</v>
      </c>
      <c r="AK66" s="203">
        <v>4.25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2.62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50.24</v>
      </c>
      <c r="AJ67" s="203">
        <v>0</v>
      </c>
      <c r="AK67" s="203">
        <v>4.25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2.62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49.98</v>
      </c>
      <c r="AJ68" s="203">
        <v>0</v>
      </c>
      <c r="AK68" s="203">
        <v>4.25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2.62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49.98</v>
      </c>
      <c r="AJ69" s="203">
        <v>0</v>
      </c>
      <c r="AK69" s="203">
        <v>4.25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2.62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49.98</v>
      </c>
      <c r="AJ70" s="203">
        <v>0</v>
      </c>
      <c r="AK70" s="203">
        <v>4.25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2.62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50.88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2.58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50.88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2.58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51.14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2.58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50.88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2.58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50.46</v>
      </c>
      <c r="AJ75" s="203">
        <v>0</v>
      </c>
      <c r="AK75" s="203">
        <v>3.95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2.58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50.46</v>
      </c>
      <c r="AJ76" s="203">
        <v>0</v>
      </c>
      <c r="AK76" s="203">
        <v>3.95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2.58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50.46</v>
      </c>
      <c r="AJ77" s="203">
        <v>0</v>
      </c>
      <c r="AK77" s="203">
        <v>3.95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2.58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50.46</v>
      </c>
      <c r="AJ78" s="203">
        <v>0</v>
      </c>
      <c r="AK78" s="203">
        <v>3.95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2.58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50.74</v>
      </c>
      <c r="AJ79" s="203">
        <v>0</v>
      </c>
      <c r="AK79" s="203">
        <v>3.95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2.58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50.03</v>
      </c>
      <c r="AJ80" s="203">
        <v>0</v>
      </c>
      <c r="AK80" s="203">
        <v>3.95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2.58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50.03</v>
      </c>
      <c r="AJ81" s="203">
        <v>0</v>
      </c>
      <c r="AK81" s="203">
        <v>3.95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2.58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50.03</v>
      </c>
      <c r="AJ82" s="203">
        <v>0</v>
      </c>
      <c r="AK82" s="203">
        <v>3.95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2.5299999999999998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50.03</v>
      </c>
      <c r="AJ83" s="203">
        <v>0</v>
      </c>
      <c r="AK83" s="203">
        <v>4.25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2.5299999999999998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50.03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2.5299999999999998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50.33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2.5299999999999998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50.03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2.5299999999999998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49.82</v>
      </c>
      <c r="AJ87" s="203">
        <v>0</v>
      </c>
      <c r="AK87" s="203">
        <v>1.98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2.5299999999999998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49.82</v>
      </c>
      <c r="AJ88" s="203">
        <v>0</v>
      </c>
      <c r="AK88" s="203">
        <v>1.98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2.5299999999999998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49.82</v>
      </c>
      <c r="AJ89" s="203">
        <v>0</v>
      </c>
      <c r="AK89" s="203">
        <v>1.98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2.5299999999999998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49.82</v>
      </c>
      <c r="AJ90" s="203">
        <v>0</v>
      </c>
      <c r="AK90" s="203">
        <v>1.98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2.5299999999999998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50.12</v>
      </c>
      <c r="AJ91" s="203">
        <v>0</v>
      </c>
      <c r="AK91" s="203">
        <v>2.64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2.5299999999999998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49.82</v>
      </c>
      <c r="AJ92" s="203">
        <v>0</v>
      </c>
      <c r="AK92" s="203">
        <v>1.98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2.5299999999999998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49.82</v>
      </c>
      <c r="AJ93" s="203">
        <v>0</v>
      </c>
      <c r="AK93" s="203">
        <v>3.63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2.5299999999999998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49.82</v>
      </c>
      <c r="AJ94" s="203">
        <v>0</v>
      </c>
      <c r="AK94" s="203">
        <v>3.63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2.5299999999999998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49.82</v>
      </c>
      <c r="AJ95" s="203">
        <v>0</v>
      </c>
      <c r="AK95" s="203">
        <v>3.63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2.5299999999999998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49.82</v>
      </c>
      <c r="AJ96" s="203">
        <v>0</v>
      </c>
      <c r="AK96" s="203">
        <v>3.63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2.5299999999999998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50.12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2.5299999999999998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49.82</v>
      </c>
      <c r="AJ98" s="203">
        <v>0</v>
      </c>
      <c r="AK98" s="203">
        <v>3.63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5.5500000000000035E-2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1.1722499999999993</v>
      </c>
      <c r="AJ99">
        <f t="shared" si="0"/>
        <v>0</v>
      </c>
      <c r="AK99">
        <f t="shared" si="0"/>
        <v>5.9344999999999953E-2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12.73</v>
      </c>
      <c r="D3" s="203">
        <v>0</v>
      </c>
      <c r="E3" s="203">
        <v>0</v>
      </c>
      <c r="F3" s="203">
        <v>5</v>
      </c>
      <c r="G3" s="203">
        <v>16.32</v>
      </c>
      <c r="H3" s="203">
        <v>0</v>
      </c>
      <c r="I3" s="203">
        <v>12.78</v>
      </c>
      <c r="J3" s="203">
        <v>0.67</v>
      </c>
      <c r="K3" s="203">
        <v>0.11</v>
      </c>
      <c r="L3" s="203">
        <v>16.920000000000002</v>
      </c>
      <c r="M3" s="203">
        <v>1.01</v>
      </c>
      <c r="N3" s="203">
        <v>1.33</v>
      </c>
      <c r="O3" s="203">
        <v>0</v>
      </c>
      <c r="P3" s="203">
        <v>1.38</v>
      </c>
      <c r="Q3" s="203">
        <v>0.25</v>
      </c>
      <c r="R3" s="203">
        <v>0.48</v>
      </c>
      <c r="S3" s="203">
        <v>0.3</v>
      </c>
      <c r="T3" s="203">
        <v>0</v>
      </c>
      <c r="U3" s="203">
        <v>1.96</v>
      </c>
      <c r="V3" s="203">
        <v>0.16</v>
      </c>
      <c r="W3" s="203">
        <v>0.5</v>
      </c>
      <c r="X3" s="203">
        <v>1.66</v>
      </c>
      <c r="Y3" s="203">
        <v>0</v>
      </c>
      <c r="Z3" s="203">
        <v>2.85</v>
      </c>
      <c r="AA3" s="203">
        <v>1.02</v>
      </c>
      <c r="AB3" s="203">
        <v>0</v>
      </c>
      <c r="AC3" s="203">
        <v>15.55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33.33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12.73</v>
      </c>
      <c r="D4" s="203">
        <v>0</v>
      </c>
      <c r="E4" s="203">
        <v>0</v>
      </c>
      <c r="F4" s="203">
        <v>5</v>
      </c>
      <c r="G4" s="203">
        <v>16.32</v>
      </c>
      <c r="H4" s="203">
        <v>0</v>
      </c>
      <c r="I4" s="203">
        <v>12.78</v>
      </c>
      <c r="J4" s="203">
        <v>0.67</v>
      </c>
      <c r="K4" s="203">
        <v>0.11</v>
      </c>
      <c r="L4" s="203">
        <v>16.920000000000002</v>
      </c>
      <c r="M4" s="203">
        <v>1.01</v>
      </c>
      <c r="N4" s="203">
        <v>1.33</v>
      </c>
      <c r="O4" s="203">
        <v>0</v>
      </c>
      <c r="P4" s="203">
        <v>1.38</v>
      </c>
      <c r="Q4" s="203">
        <v>0.25</v>
      </c>
      <c r="R4" s="203">
        <v>0.48</v>
      </c>
      <c r="S4" s="203">
        <v>0.3</v>
      </c>
      <c r="T4" s="203">
        <v>0</v>
      </c>
      <c r="U4" s="203">
        <v>1.96</v>
      </c>
      <c r="V4" s="203">
        <v>0.16</v>
      </c>
      <c r="W4" s="203">
        <v>0.5</v>
      </c>
      <c r="X4" s="203">
        <v>1.66</v>
      </c>
      <c r="Y4" s="203">
        <v>0</v>
      </c>
      <c r="Z4" s="203">
        <v>2.85</v>
      </c>
      <c r="AA4" s="203">
        <v>1.02</v>
      </c>
      <c r="AB4" s="203">
        <v>0</v>
      </c>
      <c r="AC4" s="203">
        <v>15.55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33.33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12.73</v>
      </c>
      <c r="D5" s="203">
        <v>0</v>
      </c>
      <c r="E5" s="203">
        <v>0</v>
      </c>
      <c r="F5" s="203">
        <v>5</v>
      </c>
      <c r="G5" s="203">
        <v>16.32</v>
      </c>
      <c r="H5" s="203">
        <v>0</v>
      </c>
      <c r="I5" s="203">
        <v>13.28</v>
      </c>
      <c r="J5" s="203">
        <v>0.67</v>
      </c>
      <c r="K5" s="203">
        <v>0.11</v>
      </c>
      <c r="L5" s="203">
        <v>16.920000000000002</v>
      </c>
      <c r="M5" s="203">
        <v>1.01</v>
      </c>
      <c r="N5" s="203">
        <v>1.33</v>
      </c>
      <c r="O5" s="203">
        <v>0</v>
      </c>
      <c r="P5" s="203">
        <v>1.38</v>
      </c>
      <c r="Q5" s="203">
        <v>0.25</v>
      </c>
      <c r="R5" s="203">
        <v>0.48</v>
      </c>
      <c r="S5" s="203">
        <v>0.3</v>
      </c>
      <c r="T5" s="203">
        <v>0</v>
      </c>
      <c r="U5" s="203">
        <v>1.96</v>
      </c>
      <c r="V5" s="203">
        <v>0.16</v>
      </c>
      <c r="W5" s="203">
        <v>0.5</v>
      </c>
      <c r="X5" s="203">
        <v>1.66</v>
      </c>
      <c r="Y5" s="203">
        <v>0</v>
      </c>
      <c r="Z5" s="203">
        <v>2.85</v>
      </c>
      <c r="AA5" s="203">
        <v>1.02</v>
      </c>
      <c r="AB5" s="203">
        <v>0</v>
      </c>
      <c r="AC5" s="203">
        <v>15.55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33.33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12.73</v>
      </c>
      <c r="D6" s="203">
        <v>0</v>
      </c>
      <c r="E6" s="203">
        <v>0</v>
      </c>
      <c r="F6" s="203">
        <v>5</v>
      </c>
      <c r="G6" s="203">
        <v>16.32</v>
      </c>
      <c r="H6" s="203">
        <v>0</v>
      </c>
      <c r="I6" s="203">
        <v>13.28</v>
      </c>
      <c r="J6" s="203">
        <v>0.67</v>
      </c>
      <c r="K6" s="203">
        <v>0.11</v>
      </c>
      <c r="L6" s="203">
        <v>16.920000000000002</v>
      </c>
      <c r="M6" s="203">
        <v>1.01</v>
      </c>
      <c r="N6" s="203">
        <v>1.33</v>
      </c>
      <c r="O6" s="203">
        <v>0</v>
      </c>
      <c r="P6" s="203">
        <v>1.38</v>
      </c>
      <c r="Q6" s="203">
        <v>0.25</v>
      </c>
      <c r="R6" s="203">
        <v>0.48</v>
      </c>
      <c r="S6" s="203">
        <v>0.3</v>
      </c>
      <c r="T6" s="203">
        <v>0</v>
      </c>
      <c r="U6" s="203">
        <v>1.96</v>
      </c>
      <c r="V6" s="203">
        <v>0.16</v>
      </c>
      <c r="W6" s="203">
        <v>0.5</v>
      </c>
      <c r="X6" s="203">
        <v>1.66</v>
      </c>
      <c r="Y6" s="203">
        <v>0</v>
      </c>
      <c r="Z6" s="203">
        <v>2.85</v>
      </c>
      <c r="AA6" s="203">
        <v>1.02</v>
      </c>
      <c r="AB6" s="203">
        <v>0</v>
      </c>
      <c r="AC6" s="203">
        <v>15.55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33.33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12.73</v>
      </c>
      <c r="D7" s="203">
        <v>0</v>
      </c>
      <c r="E7" s="203">
        <v>0</v>
      </c>
      <c r="F7" s="203">
        <v>5</v>
      </c>
      <c r="G7" s="203">
        <v>16.32</v>
      </c>
      <c r="H7" s="203">
        <v>0</v>
      </c>
      <c r="I7" s="203">
        <v>13.28</v>
      </c>
      <c r="J7" s="203">
        <v>0.67</v>
      </c>
      <c r="K7" s="203">
        <v>0.11</v>
      </c>
      <c r="L7" s="203">
        <v>16.920000000000002</v>
      </c>
      <c r="M7" s="203">
        <v>1.01</v>
      </c>
      <c r="N7" s="203">
        <v>1.33</v>
      </c>
      <c r="O7" s="203">
        <v>0</v>
      </c>
      <c r="P7" s="203">
        <v>1.38</v>
      </c>
      <c r="Q7" s="203">
        <v>0.25</v>
      </c>
      <c r="R7" s="203">
        <v>0.48</v>
      </c>
      <c r="S7" s="203">
        <v>0.3</v>
      </c>
      <c r="T7" s="203">
        <v>0</v>
      </c>
      <c r="U7" s="203">
        <v>1.96</v>
      </c>
      <c r="V7" s="203">
        <v>0.16</v>
      </c>
      <c r="W7" s="203">
        <v>0.5</v>
      </c>
      <c r="X7" s="203">
        <v>1.66</v>
      </c>
      <c r="Y7" s="203">
        <v>0</v>
      </c>
      <c r="Z7" s="203">
        <v>2.85</v>
      </c>
      <c r="AA7" s="203">
        <v>1.02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31.37</v>
      </c>
      <c r="AJ7" s="203">
        <v>0</v>
      </c>
      <c r="AK7" s="203">
        <v>0.92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12.73</v>
      </c>
      <c r="D8" s="203">
        <v>0</v>
      </c>
      <c r="E8" s="203">
        <v>0</v>
      </c>
      <c r="F8" s="203">
        <v>5</v>
      </c>
      <c r="G8" s="203">
        <v>16.32</v>
      </c>
      <c r="H8" s="203">
        <v>0</v>
      </c>
      <c r="I8" s="203">
        <v>13.28</v>
      </c>
      <c r="J8" s="203">
        <v>0.67</v>
      </c>
      <c r="K8" s="203">
        <v>0.11</v>
      </c>
      <c r="L8" s="203">
        <v>16.920000000000002</v>
      </c>
      <c r="M8" s="203">
        <v>1.01</v>
      </c>
      <c r="N8" s="203">
        <v>1.33</v>
      </c>
      <c r="O8" s="203">
        <v>0</v>
      </c>
      <c r="P8" s="203">
        <v>1.38</v>
      </c>
      <c r="Q8" s="203">
        <v>0.25</v>
      </c>
      <c r="R8" s="203">
        <v>0.48</v>
      </c>
      <c r="S8" s="203">
        <v>0.3</v>
      </c>
      <c r="T8" s="203">
        <v>0</v>
      </c>
      <c r="U8" s="203">
        <v>1.96</v>
      </c>
      <c r="V8" s="203">
        <v>0.16</v>
      </c>
      <c r="W8" s="203">
        <v>0.5</v>
      </c>
      <c r="X8" s="203">
        <v>1.66</v>
      </c>
      <c r="Y8" s="203">
        <v>0</v>
      </c>
      <c r="Z8" s="203">
        <v>2.85</v>
      </c>
      <c r="AA8" s="203">
        <v>1.02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12.73</v>
      </c>
      <c r="D9" s="203">
        <v>0</v>
      </c>
      <c r="E9" s="203">
        <v>0</v>
      </c>
      <c r="F9" s="203">
        <v>5</v>
      </c>
      <c r="G9" s="203">
        <v>16.32</v>
      </c>
      <c r="H9" s="203">
        <v>0</v>
      </c>
      <c r="I9" s="203">
        <v>13.28</v>
      </c>
      <c r="J9" s="203">
        <v>0.67</v>
      </c>
      <c r="K9" s="203">
        <v>0.11</v>
      </c>
      <c r="L9" s="203">
        <v>16.920000000000002</v>
      </c>
      <c r="M9" s="203">
        <v>1.01</v>
      </c>
      <c r="N9" s="203">
        <v>1.33</v>
      </c>
      <c r="O9" s="203">
        <v>0</v>
      </c>
      <c r="P9" s="203">
        <v>1.38</v>
      </c>
      <c r="Q9" s="203">
        <v>0.25</v>
      </c>
      <c r="R9" s="203">
        <v>0.48</v>
      </c>
      <c r="S9" s="203">
        <v>0.3</v>
      </c>
      <c r="T9" s="203">
        <v>0</v>
      </c>
      <c r="U9" s="203">
        <v>1.96</v>
      </c>
      <c r="V9" s="203">
        <v>0.16</v>
      </c>
      <c r="W9" s="203">
        <v>0.5</v>
      </c>
      <c r="X9" s="203">
        <v>1.66</v>
      </c>
      <c r="Y9" s="203">
        <v>0</v>
      </c>
      <c r="Z9" s="203">
        <v>2.85</v>
      </c>
      <c r="AA9" s="203">
        <v>1.02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12.73</v>
      </c>
      <c r="D10" s="203">
        <v>0</v>
      </c>
      <c r="E10" s="203">
        <v>0</v>
      </c>
      <c r="F10" s="203">
        <v>5</v>
      </c>
      <c r="G10" s="203">
        <v>16.32</v>
      </c>
      <c r="H10" s="203">
        <v>0</v>
      </c>
      <c r="I10" s="203">
        <v>13.28</v>
      </c>
      <c r="J10" s="203">
        <v>0.67</v>
      </c>
      <c r="K10" s="203">
        <v>0.11</v>
      </c>
      <c r="L10" s="203">
        <v>16.920000000000002</v>
      </c>
      <c r="M10" s="203">
        <v>1.01</v>
      </c>
      <c r="N10" s="203">
        <v>1.33</v>
      </c>
      <c r="O10" s="203">
        <v>0</v>
      </c>
      <c r="P10" s="203">
        <v>1.38</v>
      </c>
      <c r="Q10" s="203">
        <v>0.25</v>
      </c>
      <c r="R10" s="203">
        <v>0.48</v>
      </c>
      <c r="S10" s="203">
        <v>0.3</v>
      </c>
      <c r="T10" s="203">
        <v>0</v>
      </c>
      <c r="U10" s="203">
        <v>1.96</v>
      </c>
      <c r="V10" s="203">
        <v>0.16</v>
      </c>
      <c r="W10" s="203">
        <v>0.5</v>
      </c>
      <c r="X10" s="203">
        <v>1.66</v>
      </c>
      <c r="Y10" s="203">
        <v>0</v>
      </c>
      <c r="Z10" s="203">
        <v>2.85</v>
      </c>
      <c r="AA10" s="203">
        <v>1.02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12.73</v>
      </c>
      <c r="D11" s="203">
        <v>0</v>
      </c>
      <c r="E11" s="203">
        <v>0</v>
      </c>
      <c r="F11" s="203">
        <v>5</v>
      </c>
      <c r="G11" s="203">
        <v>16.32</v>
      </c>
      <c r="H11" s="203">
        <v>0</v>
      </c>
      <c r="I11" s="203">
        <v>13.28</v>
      </c>
      <c r="J11" s="203">
        <v>0.67</v>
      </c>
      <c r="K11" s="203">
        <v>0.11</v>
      </c>
      <c r="L11" s="203">
        <v>94.88</v>
      </c>
      <c r="M11" s="203">
        <v>1.01</v>
      </c>
      <c r="N11" s="203">
        <v>1.33</v>
      </c>
      <c r="O11" s="203">
        <v>0</v>
      </c>
      <c r="P11" s="203">
        <v>1.38</v>
      </c>
      <c r="Q11" s="203">
        <v>0.25</v>
      </c>
      <c r="R11" s="203">
        <v>0.48</v>
      </c>
      <c r="S11" s="203">
        <v>0.3</v>
      </c>
      <c r="T11" s="203">
        <v>0</v>
      </c>
      <c r="U11" s="203">
        <v>1.96</v>
      </c>
      <c r="V11" s="203">
        <v>0.16</v>
      </c>
      <c r="W11" s="203">
        <v>0.51</v>
      </c>
      <c r="X11" s="203">
        <v>1.66</v>
      </c>
      <c r="Y11" s="203">
        <v>0</v>
      </c>
      <c r="Z11" s="203">
        <v>2.85</v>
      </c>
      <c r="AA11" s="203">
        <v>1.02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31.02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12.73</v>
      </c>
      <c r="D12" s="203">
        <v>0</v>
      </c>
      <c r="E12" s="203">
        <v>0</v>
      </c>
      <c r="F12" s="203">
        <v>5</v>
      </c>
      <c r="G12" s="203">
        <v>16.32</v>
      </c>
      <c r="H12" s="203">
        <v>0</v>
      </c>
      <c r="I12" s="203">
        <v>13.28</v>
      </c>
      <c r="J12" s="203">
        <v>0.67</v>
      </c>
      <c r="K12" s="203">
        <v>0.11</v>
      </c>
      <c r="L12" s="203">
        <v>94.88</v>
      </c>
      <c r="M12" s="203">
        <v>1.01</v>
      </c>
      <c r="N12" s="203">
        <v>1.33</v>
      </c>
      <c r="O12" s="203">
        <v>0</v>
      </c>
      <c r="P12" s="203">
        <v>1.38</v>
      </c>
      <c r="Q12" s="203">
        <v>0.25</v>
      </c>
      <c r="R12" s="203">
        <v>0.48</v>
      </c>
      <c r="S12" s="203">
        <v>0.3</v>
      </c>
      <c r="T12" s="203">
        <v>0</v>
      </c>
      <c r="U12" s="203">
        <v>1.96</v>
      </c>
      <c r="V12" s="203">
        <v>0.16</v>
      </c>
      <c r="W12" s="203">
        <v>0.51</v>
      </c>
      <c r="X12" s="203">
        <v>1.66</v>
      </c>
      <c r="Y12" s="203">
        <v>0</v>
      </c>
      <c r="Z12" s="203">
        <v>2.85</v>
      </c>
      <c r="AA12" s="203">
        <v>1.02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31.02</v>
      </c>
      <c r="AJ12" s="203">
        <v>0</v>
      </c>
      <c r="AK12" s="203">
        <v>19.600000000000001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12.73</v>
      </c>
      <c r="D13" s="203">
        <v>0</v>
      </c>
      <c r="E13" s="203">
        <v>0</v>
      </c>
      <c r="F13" s="203">
        <v>5</v>
      </c>
      <c r="G13" s="203">
        <v>16.32</v>
      </c>
      <c r="H13" s="203">
        <v>0</v>
      </c>
      <c r="I13" s="203">
        <v>13.28</v>
      </c>
      <c r="J13" s="203">
        <v>0.67</v>
      </c>
      <c r="K13" s="203">
        <v>0.11</v>
      </c>
      <c r="L13" s="203">
        <v>94.88</v>
      </c>
      <c r="M13" s="203">
        <v>1.01</v>
      </c>
      <c r="N13" s="203">
        <v>1.33</v>
      </c>
      <c r="O13" s="203">
        <v>0</v>
      </c>
      <c r="P13" s="203">
        <v>1.38</v>
      </c>
      <c r="Q13" s="203">
        <v>0.25</v>
      </c>
      <c r="R13" s="203">
        <v>0.48</v>
      </c>
      <c r="S13" s="203">
        <v>0.3</v>
      </c>
      <c r="T13" s="203">
        <v>0</v>
      </c>
      <c r="U13" s="203">
        <v>1.96</v>
      </c>
      <c r="V13" s="203">
        <v>0.16</v>
      </c>
      <c r="W13" s="203">
        <v>0.51</v>
      </c>
      <c r="X13" s="203">
        <v>1.66</v>
      </c>
      <c r="Y13" s="203">
        <v>0</v>
      </c>
      <c r="Z13" s="203">
        <v>2.85</v>
      </c>
      <c r="AA13" s="203">
        <v>1.02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31.37</v>
      </c>
      <c r="AJ13" s="203">
        <v>0</v>
      </c>
      <c r="AK13" s="203">
        <v>19.600000000000001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12.73</v>
      </c>
      <c r="D14" s="203">
        <v>0</v>
      </c>
      <c r="E14" s="203">
        <v>0</v>
      </c>
      <c r="F14" s="203">
        <v>5</v>
      </c>
      <c r="G14" s="203">
        <v>16.32</v>
      </c>
      <c r="H14" s="203">
        <v>0</v>
      </c>
      <c r="I14" s="203">
        <v>13.28</v>
      </c>
      <c r="J14" s="203">
        <v>0.67</v>
      </c>
      <c r="K14" s="203">
        <v>0.11</v>
      </c>
      <c r="L14" s="203">
        <v>94.88</v>
      </c>
      <c r="M14" s="203">
        <v>1.01</v>
      </c>
      <c r="N14" s="203">
        <v>1.33</v>
      </c>
      <c r="O14" s="203">
        <v>0</v>
      </c>
      <c r="P14" s="203">
        <v>1.38</v>
      </c>
      <c r="Q14" s="203">
        <v>0.25</v>
      </c>
      <c r="R14" s="203">
        <v>0.48</v>
      </c>
      <c r="S14" s="203">
        <v>0.3</v>
      </c>
      <c r="T14" s="203">
        <v>0</v>
      </c>
      <c r="U14" s="203">
        <v>1.96</v>
      </c>
      <c r="V14" s="203">
        <v>0.16</v>
      </c>
      <c r="W14" s="203">
        <v>0.51</v>
      </c>
      <c r="X14" s="203">
        <v>1.66</v>
      </c>
      <c r="Y14" s="203">
        <v>0</v>
      </c>
      <c r="Z14" s="203">
        <v>2.85</v>
      </c>
      <c r="AA14" s="203">
        <v>1.02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31.02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12.73</v>
      </c>
      <c r="D15" s="203">
        <v>0</v>
      </c>
      <c r="E15" s="203">
        <v>0</v>
      </c>
      <c r="F15" s="203">
        <v>5</v>
      </c>
      <c r="G15" s="203">
        <v>16.32</v>
      </c>
      <c r="H15" s="203">
        <v>0</v>
      </c>
      <c r="I15" s="203">
        <v>13.28</v>
      </c>
      <c r="J15" s="203">
        <v>0.67</v>
      </c>
      <c r="K15" s="203">
        <v>0.11</v>
      </c>
      <c r="L15" s="203">
        <v>94.87</v>
      </c>
      <c r="M15" s="203">
        <v>1.01</v>
      </c>
      <c r="N15" s="203">
        <v>1.33</v>
      </c>
      <c r="O15" s="203">
        <v>0</v>
      </c>
      <c r="P15" s="203">
        <v>1.38</v>
      </c>
      <c r="Q15" s="203">
        <v>0.25</v>
      </c>
      <c r="R15" s="203">
        <v>0.48</v>
      </c>
      <c r="S15" s="203">
        <v>0.3</v>
      </c>
      <c r="T15" s="203">
        <v>0</v>
      </c>
      <c r="U15" s="203">
        <v>1.96</v>
      </c>
      <c r="V15" s="203">
        <v>0.16</v>
      </c>
      <c r="W15" s="203">
        <v>0.51</v>
      </c>
      <c r="X15" s="203">
        <v>1.66</v>
      </c>
      <c r="Y15" s="203">
        <v>0</v>
      </c>
      <c r="Z15" s="203">
        <v>1.59</v>
      </c>
      <c r="AA15" s="203">
        <v>1.02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31.02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12.73</v>
      </c>
      <c r="D16" s="203">
        <v>0</v>
      </c>
      <c r="E16" s="203">
        <v>0</v>
      </c>
      <c r="F16" s="203">
        <v>5</v>
      </c>
      <c r="G16" s="203">
        <v>16.32</v>
      </c>
      <c r="H16" s="203">
        <v>0</v>
      </c>
      <c r="I16" s="203">
        <v>13.28</v>
      </c>
      <c r="J16" s="203">
        <v>0.67</v>
      </c>
      <c r="K16" s="203">
        <v>0.11</v>
      </c>
      <c r="L16" s="203">
        <v>94.87</v>
      </c>
      <c r="M16" s="203">
        <v>1.01</v>
      </c>
      <c r="N16" s="203">
        <v>1.33</v>
      </c>
      <c r="O16" s="203">
        <v>0</v>
      </c>
      <c r="P16" s="203">
        <v>1.38</v>
      </c>
      <c r="Q16" s="203">
        <v>0.25</v>
      </c>
      <c r="R16" s="203">
        <v>0.48</v>
      </c>
      <c r="S16" s="203">
        <v>0.3</v>
      </c>
      <c r="T16" s="203">
        <v>0</v>
      </c>
      <c r="U16" s="203">
        <v>1.96</v>
      </c>
      <c r="V16" s="203">
        <v>0.16</v>
      </c>
      <c r="W16" s="203">
        <v>0.51</v>
      </c>
      <c r="X16" s="203">
        <v>1.66</v>
      </c>
      <c r="Y16" s="203">
        <v>0</v>
      </c>
      <c r="Z16" s="203">
        <v>1.59</v>
      </c>
      <c r="AA16" s="203">
        <v>1.02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31.02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12.73</v>
      </c>
      <c r="D17" s="203">
        <v>0</v>
      </c>
      <c r="E17" s="203">
        <v>0</v>
      </c>
      <c r="F17" s="203">
        <v>5</v>
      </c>
      <c r="G17" s="203">
        <v>16.32</v>
      </c>
      <c r="H17" s="203">
        <v>0</v>
      </c>
      <c r="I17" s="203">
        <v>13.28</v>
      </c>
      <c r="J17" s="203">
        <v>0.67</v>
      </c>
      <c r="K17" s="203">
        <v>0.11</v>
      </c>
      <c r="L17" s="203">
        <v>94.88</v>
      </c>
      <c r="M17" s="203">
        <v>1.01</v>
      </c>
      <c r="N17" s="203">
        <v>1.33</v>
      </c>
      <c r="O17" s="203">
        <v>0</v>
      </c>
      <c r="P17" s="203">
        <v>1.38</v>
      </c>
      <c r="Q17" s="203">
        <v>0.25</v>
      </c>
      <c r="R17" s="203">
        <v>0.48</v>
      </c>
      <c r="S17" s="203">
        <v>0.3</v>
      </c>
      <c r="T17" s="203">
        <v>0</v>
      </c>
      <c r="U17" s="203">
        <v>1.96</v>
      </c>
      <c r="V17" s="203">
        <v>0.16</v>
      </c>
      <c r="W17" s="203">
        <v>0.51</v>
      </c>
      <c r="X17" s="203">
        <v>1.66</v>
      </c>
      <c r="Y17" s="203">
        <v>0</v>
      </c>
      <c r="Z17" s="203">
        <v>1.59</v>
      </c>
      <c r="AA17" s="203">
        <v>1.02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31.02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12.73</v>
      </c>
      <c r="D18" s="203">
        <v>0</v>
      </c>
      <c r="E18" s="203">
        <v>0</v>
      </c>
      <c r="F18" s="203">
        <v>5</v>
      </c>
      <c r="G18" s="203">
        <v>16.32</v>
      </c>
      <c r="H18" s="203">
        <v>0</v>
      </c>
      <c r="I18" s="203">
        <v>13.28</v>
      </c>
      <c r="J18" s="203">
        <v>0.67</v>
      </c>
      <c r="K18" s="203">
        <v>0.11</v>
      </c>
      <c r="L18" s="203">
        <v>94.87</v>
      </c>
      <c r="M18" s="203">
        <v>1.01</v>
      </c>
      <c r="N18" s="203">
        <v>1.33</v>
      </c>
      <c r="O18" s="203">
        <v>0</v>
      </c>
      <c r="P18" s="203">
        <v>1.38</v>
      </c>
      <c r="Q18" s="203">
        <v>0.25</v>
      </c>
      <c r="R18" s="203">
        <v>0.48</v>
      </c>
      <c r="S18" s="203">
        <v>0.3</v>
      </c>
      <c r="T18" s="203">
        <v>0</v>
      </c>
      <c r="U18" s="203">
        <v>1.96</v>
      </c>
      <c r="V18" s="203">
        <v>0.16</v>
      </c>
      <c r="W18" s="203">
        <v>0.51</v>
      </c>
      <c r="X18" s="203">
        <v>1.66</v>
      </c>
      <c r="Y18" s="203">
        <v>0</v>
      </c>
      <c r="Z18" s="203">
        <v>2.85</v>
      </c>
      <c r="AA18" s="203">
        <v>1.02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31.02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12.73</v>
      </c>
      <c r="D19" s="203">
        <v>0</v>
      </c>
      <c r="E19" s="203">
        <v>0</v>
      </c>
      <c r="F19" s="203">
        <v>5</v>
      </c>
      <c r="G19" s="203">
        <v>16.32</v>
      </c>
      <c r="H19" s="203">
        <v>0</v>
      </c>
      <c r="I19" s="203">
        <v>13.28</v>
      </c>
      <c r="J19" s="203">
        <v>0.67</v>
      </c>
      <c r="K19" s="203">
        <v>0.11</v>
      </c>
      <c r="L19" s="203">
        <v>94.88</v>
      </c>
      <c r="M19" s="203">
        <v>1.01</v>
      </c>
      <c r="N19" s="203">
        <v>1.33</v>
      </c>
      <c r="O19" s="203">
        <v>0</v>
      </c>
      <c r="P19" s="203">
        <v>1.38</v>
      </c>
      <c r="Q19" s="203">
        <v>0.25</v>
      </c>
      <c r="R19" s="203">
        <v>0.48</v>
      </c>
      <c r="S19" s="203">
        <v>0.3</v>
      </c>
      <c r="T19" s="203">
        <v>0</v>
      </c>
      <c r="U19" s="203">
        <v>1.96</v>
      </c>
      <c r="V19" s="203">
        <v>0.16</v>
      </c>
      <c r="W19" s="203">
        <v>0.51</v>
      </c>
      <c r="X19" s="203">
        <v>1.66</v>
      </c>
      <c r="Y19" s="203">
        <v>0</v>
      </c>
      <c r="Z19" s="203">
        <v>2.85</v>
      </c>
      <c r="AA19" s="203">
        <v>1.02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31.02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12.73</v>
      </c>
      <c r="D20" s="203">
        <v>0</v>
      </c>
      <c r="E20" s="203">
        <v>0</v>
      </c>
      <c r="F20" s="203">
        <v>5</v>
      </c>
      <c r="G20" s="203">
        <v>16.32</v>
      </c>
      <c r="H20" s="203">
        <v>0</v>
      </c>
      <c r="I20" s="203">
        <v>13.28</v>
      </c>
      <c r="J20" s="203">
        <v>0.67</v>
      </c>
      <c r="K20" s="203">
        <v>0.11</v>
      </c>
      <c r="L20" s="203">
        <v>94.87</v>
      </c>
      <c r="M20" s="203">
        <v>1.01</v>
      </c>
      <c r="N20" s="203">
        <v>1.33</v>
      </c>
      <c r="O20" s="203">
        <v>0</v>
      </c>
      <c r="P20" s="203">
        <v>1.38</v>
      </c>
      <c r="Q20" s="203">
        <v>0.25</v>
      </c>
      <c r="R20" s="203">
        <v>0.48</v>
      </c>
      <c r="S20" s="203">
        <v>0.3</v>
      </c>
      <c r="T20" s="203">
        <v>0</v>
      </c>
      <c r="U20" s="203">
        <v>1.96</v>
      </c>
      <c r="V20" s="203">
        <v>0.16</v>
      </c>
      <c r="W20" s="203">
        <v>0.51</v>
      </c>
      <c r="X20" s="203">
        <v>1.66</v>
      </c>
      <c r="Y20" s="203">
        <v>0</v>
      </c>
      <c r="Z20" s="203">
        <v>2.85</v>
      </c>
      <c r="AA20" s="203">
        <v>1.02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30.97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12.73</v>
      </c>
      <c r="D21" s="203">
        <v>0</v>
      </c>
      <c r="E21" s="203">
        <v>0</v>
      </c>
      <c r="F21" s="203">
        <v>5</v>
      </c>
      <c r="G21" s="203">
        <v>16.32</v>
      </c>
      <c r="H21" s="203">
        <v>0</v>
      </c>
      <c r="I21" s="203">
        <v>13.28</v>
      </c>
      <c r="J21" s="203">
        <v>0.67</v>
      </c>
      <c r="K21" s="203">
        <v>0.11</v>
      </c>
      <c r="L21" s="203">
        <v>94.87</v>
      </c>
      <c r="M21" s="203">
        <v>1.01</v>
      </c>
      <c r="N21" s="203">
        <v>1.33</v>
      </c>
      <c r="O21" s="203">
        <v>0</v>
      </c>
      <c r="P21" s="203">
        <v>1.38</v>
      </c>
      <c r="Q21" s="203">
        <v>0.25</v>
      </c>
      <c r="R21" s="203">
        <v>0.48</v>
      </c>
      <c r="S21" s="203">
        <v>0.3</v>
      </c>
      <c r="T21" s="203">
        <v>0</v>
      </c>
      <c r="U21" s="203">
        <v>1.96</v>
      </c>
      <c r="V21" s="203">
        <v>0.16</v>
      </c>
      <c r="W21" s="203">
        <v>0.51</v>
      </c>
      <c r="X21" s="203">
        <v>1.66</v>
      </c>
      <c r="Y21" s="203">
        <v>0</v>
      </c>
      <c r="Z21" s="203">
        <v>2.85</v>
      </c>
      <c r="AA21" s="203">
        <v>1.02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30.97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12.73</v>
      </c>
      <c r="D22" s="203">
        <v>0</v>
      </c>
      <c r="E22" s="203">
        <v>0</v>
      </c>
      <c r="F22" s="203">
        <v>5</v>
      </c>
      <c r="G22" s="203">
        <v>16.32</v>
      </c>
      <c r="H22" s="203">
        <v>0</v>
      </c>
      <c r="I22" s="203">
        <v>13.28</v>
      </c>
      <c r="J22" s="203">
        <v>0.67</v>
      </c>
      <c r="K22" s="203">
        <v>0.11</v>
      </c>
      <c r="L22" s="203">
        <v>94.87</v>
      </c>
      <c r="M22" s="203">
        <v>1.01</v>
      </c>
      <c r="N22" s="203">
        <v>1.33</v>
      </c>
      <c r="O22" s="203">
        <v>0</v>
      </c>
      <c r="P22" s="203">
        <v>1.38</v>
      </c>
      <c r="Q22" s="203">
        <v>0.25</v>
      </c>
      <c r="R22" s="203">
        <v>0.48</v>
      </c>
      <c r="S22" s="203">
        <v>0.3</v>
      </c>
      <c r="T22" s="203">
        <v>0</v>
      </c>
      <c r="U22" s="203">
        <v>1.96</v>
      </c>
      <c r="V22" s="203">
        <v>0.16</v>
      </c>
      <c r="W22" s="203">
        <v>0.51</v>
      </c>
      <c r="X22" s="203">
        <v>1.66</v>
      </c>
      <c r="Y22" s="203">
        <v>0</v>
      </c>
      <c r="Z22" s="203">
        <v>2.85</v>
      </c>
      <c r="AA22" s="203">
        <v>1.02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30.97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12.73</v>
      </c>
      <c r="D23" s="203">
        <v>0</v>
      </c>
      <c r="E23" s="203">
        <v>0</v>
      </c>
      <c r="F23" s="203">
        <v>5</v>
      </c>
      <c r="G23" s="203">
        <v>16.32</v>
      </c>
      <c r="H23" s="203">
        <v>0</v>
      </c>
      <c r="I23" s="203">
        <v>13.28</v>
      </c>
      <c r="J23" s="203">
        <v>0.67</v>
      </c>
      <c r="K23" s="203">
        <v>0.11</v>
      </c>
      <c r="L23" s="203">
        <v>94.87</v>
      </c>
      <c r="M23" s="203">
        <v>1.01</v>
      </c>
      <c r="N23" s="203">
        <v>1.33</v>
      </c>
      <c r="O23" s="203">
        <v>0</v>
      </c>
      <c r="P23" s="203">
        <v>1.38</v>
      </c>
      <c r="Q23" s="203">
        <v>0.25</v>
      </c>
      <c r="R23" s="203">
        <v>0.48</v>
      </c>
      <c r="S23" s="203">
        <v>0.3</v>
      </c>
      <c r="T23" s="203">
        <v>0</v>
      </c>
      <c r="U23" s="203">
        <v>1.96</v>
      </c>
      <c r="V23" s="203">
        <v>0.16</v>
      </c>
      <c r="W23" s="203">
        <v>0.51</v>
      </c>
      <c r="X23" s="203">
        <v>1.66</v>
      </c>
      <c r="Y23" s="203">
        <v>0</v>
      </c>
      <c r="Z23" s="203">
        <v>2.85</v>
      </c>
      <c r="AA23" s="203">
        <v>1.02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30.97</v>
      </c>
      <c r="AJ23" s="203">
        <v>0</v>
      </c>
      <c r="AK23" s="203">
        <v>19.600000000000001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12.73</v>
      </c>
      <c r="D24" s="203">
        <v>0</v>
      </c>
      <c r="E24" s="203">
        <v>0</v>
      </c>
      <c r="F24" s="203">
        <v>5</v>
      </c>
      <c r="G24" s="203">
        <v>16.32</v>
      </c>
      <c r="H24" s="203">
        <v>0</v>
      </c>
      <c r="I24" s="203">
        <v>13.28</v>
      </c>
      <c r="J24" s="203">
        <v>0.67</v>
      </c>
      <c r="K24" s="203">
        <v>0.11</v>
      </c>
      <c r="L24" s="203">
        <v>94.87</v>
      </c>
      <c r="M24" s="203">
        <v>1.01</v>
      </c>
      <c r="N24" s="203">
        <v>1.33</v>
      </c>
      <c r="O24" s="203">
        <v>0</v>
      </c>
      <c r="P24" s="203">
        <v>1.38</v>
      </c>
      <c r="Q24" s="203">
        <v>0.25</v>
      </c>
      <c r="R24" s="203">
        <v>0.48</v>
      </c>
      <c r="S24" s="203">
        <v>0.3</v>
      </c>
      <c r="T24" s="203">
        <v>0</v>
      </c>
      <c r="U24" s="203">
        <v>1.96</v>
      </c>
      <c r="V24" s="203">
        <v>0.16</v>
      </c>
      <c r="W24" s="203">
        <v>0.51</v>
      </c>
      <c r="X24" s="203">
        <v>1.66</v>
      </c>
      <c r="Y24" s="203">
        <v>0</v>
      </c>
      <c r="Z24" s="203">
        <v>2.85</v>
      </c>
      <c r="AA24" s="203">
        <v>1.02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30.97</v>
      </c>
      <c r="AJ24" s="203">
        <v>0</v>
      </c>
      <c r="AK24" s="203">
        <v>19.600000000000001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12.73</v>
      </c>
      <c r="D25" s="203">
        <v>0</v>
      </c>
      <c r="E25" s="203">
        <v>0</v>
      </c>
      <c r="F25" s="203">
        <v>5</v>
      </c>
      <c r="G25" s="203">
        <v>16.32</v>
      </c>
      <c r="H25" s="203">
        <v>0</v>
      </c>
      <c r="I25" s="203">
        <v>13.28</v>
      </c>
      <c r="J25" s="203">
        <v>0.67</v>
      </c>
      <c r="K25" s="203">
        <v>0.11</v>
      </c>
      <c r="L25" s="203">
        <v>94.87</v>
      </c>
      <c r="M25" s="203">
        <v>1.01</v>
      </c>
      <c r="N25" s="203">
        <v>1.33</v>
      </c>
      <c r="O25" s="203">
        <v>0</v>
      </c>
      <c r="P25" s="203">
        <v>1.38</v>
      </c>
      <c r="Q25" s="203">
        <v>0.25</v>
      </c>
      <c r="R25" s="203">
        <v>0.48</v>
      </c>
      <c r="S25" s="203">
        <v>0.3</v>
      </c>
      <c r="T25" s="203">
        <v>0</v>
      </c>
      <c r="U25" s="203">
        <v>1.96</v>
      </c>
      <c r="V25" s="203">
        <v>0.16</v>
      </c>
      <c r="W25" s="203">
        <v>0.51</v>
      </c>
      <c r="X25" s="203">
        <v>1.66</v>
      </c>
      <c r="Y25" s="203">
        <v>0</v>
      </c>
      <c r="Z25" s="203">
        <v>2.85</v>
      </c>
      <c r="AA25" s="203">
        <v>1.02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31.02</v>
      </c>
      <c r="AJ25" s="203">
        <v>0</v>
      </c>
      <c r="AK25" s="203">
        <v>19.600000000000001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12.73</v>
      </c>
      <c r="D26" s="203">
        <v>0</v>
      </c>
      <c r="E26" s="203">
        <v>0</v>
      </c>
      <c r="F26" s="203">
        <v>5</v>
      </c>
      <c r="G26" s="203">
        <v>16.32</v>
      </c>
      <c r="H26" s="203">
        <v>0</v>
      </c>
      <c r="I26" s="203">
        <v>13.28</v>
      </c>
      <c r="J26" s="203">
        <v>0.67</v>
      </c>
      <c r="K26" s="203">
        <v>0.11</v>
      </c>
      <c r="L26" s="203">
        <v>94.87</v>
      </c>
      <c r="M26" s="203">
        <v>1.01</v>
      </c>
      <c r="N26" s="203">
        <v>1.33</v>
      </c>
      <c r="O26" s="203">
        <v>0</v>
      </c>
      <c r="P26" s="203">
        <v>1.38</v>
      </c>
      <c r="Q26" s="203">
        <v>0.25</v>
      </c>
      <c r="R26" s="203">
        <v>0.48</v>
      </c>
      <c r="S26" s="203">
        <v>0.3</v>
      </c>
      <c r="T26" s="203">
        <v>0</v>
      </c>
      <c r="U26" s="203">
        <v>1.96</v>
      </c>
      <c r="V26" s="203">
        <v>0.16</v>
      </c>
      <c r="W26" s="203">
        <v>0.51</v>
      </c>
      <c r="X26" s="203">
        <v>1.66</v>
      </c>
      <c r="Y26" s="203">
        <v>0</v>
      </c>
      <c r="Z26" s="203">
        <v>2.85</v>
      </c>
      <c r="AA26" s="203">
        <v>1.02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30.97</v>
      </c>
      <c r="AJ26" s="203">
        <v>0</v>
      </c>
      <c r="AK26" s="203">
        <v>19.600000000000001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9.83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13.28</v>
      </c>
      <c r="J27" s="203">
        <v>0.67</v>
      </c>
      <c r="K27" s="203">
        <v>0.11</v>
      </c>
      <c r="L27" s="203">
        <v>199.07</v>
      </c>
      <c r="M27" s="203">
        <v>1.01</v>
      </c>
      <c r="N27" s="203">
        <v>1.33</v>
      </c>
      <c r="O27" s="203">
        <v>0</v>
      </c>
      <c r="P27" s="203">
        <v>1.38</v>
      </c>
      <c r="Q27" s="203">
        <v>0.25</v>
      </c>
      <c r="R27" s="203">
        <v>0.48</v>
      </c>
      <c r="S27" s="203">
        <v>0.3</v>
      </c>
      <c r="T27" s="203">
        <v>0</v>
      </c>
      <c r="U27" s="203">
        <v>1.96</v>
      </c>
      <c r="V27" s="203">
        <v>0.16</v>
      </c>
      <c r="W27" s="203">
        <v>0.51</v>
      </c>
      <c r="X27" s="203">
        <v>1.66</v>
      </c>
      <c r="Y27" s="203">
        <v>0</v>
      </c>
      <c r="Z27" s="203">
        <v>39.159999999999997</v>
      </c>
      <c r="AA27" s="203">
        <v>1.02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30.97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9.83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13.28</v>
      </c>
      <c r="J28" s="203">
        <v>0.67</v>
      </c>
      <c r="K28" s="203">
        <v>0.11</v>
      </c>
      <c r="L28" s="203">
        <v>65.97</v>
      </c>
      <c r="M28" s="203">
        <v>1.01</v>
      </c>
      <c r="N28" s="203">
        <v>1.33</v>
      </c>
      <c r="O28" s="203">
        <v>0</v>
      </c>
      <c r="P28" s="203">
        <v>1.38</v>
      </c>
      <c r="Q28" s="203">
        <v>0.25</v>
      </c>
      <c r="R28" s="203">
        <v>0.48</v>
      </c>
      <c r="S28" s="203">
        <v>0.3</v>
      </c>
      <c r="T28" s="203">
        <v>0</v>
      </c>
      <c r="U28" s="203">
        <v>1.96</v>
      </c>
      <c r="V28" s="203">
        <v>0.16</v>
      </c>
      <c r="W28" s="203">
        <v>0.51</v>
      </c>
      <c r="X28" s="203">
        <v>1.66</v>
      </c>
      <c r="Y28" s="203">
        <v>0</v>
      </c>
      <c r="Z28" s="203">
        <v>2.85</v>
      </c>
      <c r="AA28" s="203">
        <v>1.02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30.97</v>
      </c>
      <c r="AJ28" s="203">
        <v>0</v>
      </c>
      <c r="AK28" s="203">
        <v>19.600000000000001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9.83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13.28</v>
      </c>
      <c r="J29" s="203">
        <v>0.67</v>
      </c>
      <c r="K29" s="203">
        <v>0.11</v>
      </c>
      <c r="L29" s="203">
        <v>65.97</v>
      </c>
      <c r="M29" s="203">
        <v>1.01</v>
      </c>
      <c r="N29" s="203">
        <v>1.33</v>
      </c>
      <c r="O29" s="203">
        <v>0</v>
      </c>
      <c r="P29" s="203">
        <v>1.38</v>
      </c>
      <c r="Q29" s="203">
        <v>0.25</v>
      </c>
      <c r="R29" s="203">
        <v>0.48</v>
      </c>
      <c r="S29" s="203">
        <v>0.3</v>
      </c>
      <c r="T29" s="203">
        <v>0</v>
      </c>
      <c r="U29" s="203">
        <v>1.96</v>
      </c>
      <c r="V29" s="203">
        <v>0.16</v>
      </c>
      <c r="W29" s="203">
        <v>0.51</v>
      </c>
      <c r="X29" s="203">
        <v>1.66</v>
      </c>
      <c r="Y29" s="203">
        <v>0</v>
      </c>
      <c r="Z29" s="203">
        <v>2.85</v>
      </c>
      <c r="AA29" s="203">
        <v>1.02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30.97</v>
      </c>
      <c r="AJ29" s="203">
        <v>0</v>
      </c>
      <c r="AK29" s="203">
        <v>19.600000000000001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9.83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13.28</v>
      </c>
      <c r="J30" s="203">
        <v>0.67</v>
      </c>
      <c r="K30" s="203">
        <v>0.11</v>
      </c>
      <c r="L30" s="203">
        <v>65.97</v>
      </c>
      <c r="M30" s="203">
        <v>1.01</v>
      </c>
      <c r="N30" s="203">
        <v>1.33</v>
      </c>
      <c r="O30" s="203">
        <v>0</v>
      </c>
      <c r="P30" s="203">
        <v>1.38</v>
      </c>
      <c r="Q30" s="203">
        <v>0.25</v>
      </c>
      <c r="R30" s="203">
        <v>0.48</v>
      </c>
      <c r="S30" s="203">
        <v>0.3</v>
      </c>
      <c r="T30" s="203">
        <v>0</v>
      </c>
      <c r="U30" s="203">
        <v>1.96</v>
      </c>
      <c r="V30" s="203">
        <v>0.16</v>
      </c>
      <c r="W30" s="203">
        <v>0.51</v>
      </c>
      <c r="X30" s="203">
        <v>1.66</v>
      </c>
      <c r="Y30" s="203">
        <v>0</v>
      </c>
      <c r="Z30" s="203">
        <v>2.85</v>
      </c>
      <c r="AA30" s="203">
        <v>1.02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30.3</v>
      </c>
      <c r="AJ30" s="203">
        <v>0</v>
      </c>
      <c r="AK30" s="203">
        <v>19.600000000000001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9.83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13.28</v>
      </c>
      <c r="J31" s="203">
        <v>0.67</v>
      </c>
      <c r="K31" s="203">
        <v>0.11</v>
      </c>
      <c r="L31" s="203">
        <v>65.97</v>
      </c>
      <c r="M31" s="203">
        <v>1.01</v>
      </c>
      <c r="N31" s="203">
        <v>1.33</v>
      </c>
      <c r="O31" s="203">
        <v>0</v>
      </c>
      <c r="P31" s="203">
        <v>1.38</v>
      </c>
      <c r="Q31" s="203">
        <v>0.25</v>
      </c>
      <c r="R31" s="203">
        <v>0.48</v>
      </c>
      <c r="S31" s="203">
        <v>0.3</v>
      </c>
      <c r="T31" s="203">
        <v>0</v>
      </c>
      <c r="U31" s="203">
        <v>1.96</v>
      </c>
      <c r="V31" s="203">
        <v>0.16</v>
      </c>
      <c r="W31" s="203">
        <v>0.51</v>
      </c>
      <c r="X31" s="203">
        <v>1.66</v>
      </c>
      <c r="Y31" s="203">
        <v>0</v>
      </c>
      <c r="Z31" s="203">
        <v>2.85</v>
      </c>
      <c r="AA31" s="203">
        <v>1.02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30.3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9.83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13.28</v>
      </c>
      <c r="J32" s="203">
        <v>0.67</v>
      </c>
      <c r="K32" s="203">
        <v>0.11</v>
      </c>
      <c r="L32" s="203">
        <v>65.97</v>
      </c>
      <c r="M32" s="203">
        <v>1.01</v>
      </c>
      <c r="N32" s="203">
        <v>1.33</v>
      </c>
      <c r="O32" s="203">
        <v>0</v>
      </c>
      <c r="P32" s="203">
        <v>1.38</v>
      </c>
      <c r="Q32" s="203">
        <v>0.25</v>
      </c>
      <c r="R32" s="203">
        <v>0.48</v>
      </c>
      <c r="S32" s="203">
        <v>0.3</v>
      </c>
      <c r="T32" s="203">
        <v>0</v>
      </c>
      <c r="U32" s="203">
        <v>1.96</v>
      </c>
      <c r="V32" s="203">
        <v>0.16</v>
      </c>
      <c r="W32" s="203">
        <v>0.51</v>
      </c>
      <c r="X32" s="203">
        <v>1.66</v>
      </c>
      <c r="Y32" s="203">
        <v>0</v>
      </c>
      <c r="Z32" s="203">
        <v>2.85</v>
      </c>
      <c r="AA32" s="203">
        <v>1.02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30.3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9.83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13.28</v>
      </c>
      <c r="J33" s="203">
        <v>0.67</v>
      </c>
      <c r="K33" s="203">
        <v>0.11</v>
      </c>
      <c r="L33" s="203">
        <v>65.97</v>
      </c>
      <c r="M33" s="203">
        <v>1.01</v>
      </c>
      <c r="N33" s="203">
        <v>1.33</v>
      </c>
      <c r="O33" s="203">
        <v>0</v>
      </c>
      <c r="P33" s="203">
        <v>1.38</v>
      </c>
      <c r="Q33" s="203">
        <v>0.25</v>
      </c>
      <c r="R33" s="203">
        <v>0.48</v>
      </c>
      <c r="S33" s="203">
        <v>0.3</v>
      </c>
      <c r="T33" s="203">
        <v>0</v>
      </c>
      <c r="U33" s="203">
        <v>1.96</v>
      </c>
      <c r="V33" s="203">
        <v>0.16</v>
      </c>
      <c r="W33" s="203">
        <v>0.51</v>
      </c>
      <c r="X33" s="203">
        <v>1.66</v>
      </c>
      <c r="Y33" s="203">
        <v>0</v>
      </c>
      <c r="Z33" s="203">
        <v>2.85</v>
      </c>
      <c r="AA33" s="203">
        <v>1.02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30.3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9.83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13.28</v>
      </c>
      <c r="J34" s="203">
        <v>0.67</v>
      </c>
      <c r="K34" s="203">
        <v>0.11</v>
      </c>
      <c r="L34" s="203">
        <v>65.97</v>
      </c>
      <c r="M34" s="203">
        <v>1.01</v>
      </c>
      <c r="N34" s="203">
        <v>1.33</v>
      </c>
      <c r="O34" s="203">
        <v>0</v>
      </c>
      <c r="P34" s="203">
        <v>1.38</v>
      </c>
      <c r="Q34" s="203">
        <v>0.25</v>
      </c>
      <c r="R34" s="203">
        <v>0.48</v>
      </c>
      <c r="S34" s="203">
        <v>0.3</v>
      </c>
      <c r="T34" s="203">
        <v>0</v>
      </c>
      <c r="U34" s="203">
        <v>1.96</v>
      </c>
      <c r="V34" s="203">
        <v>0.16</v>
      </c>
      <c r="W34" s="203">
        <v>0.51</v>
      </c>
      <c r="X34" s="203">
        <v>1.66</v>
      </c>
      <c r="Y34" s="203">
        <v>0</v>
      </c>
      <c r="Z34" s="203">
        <v>2.85</v>
      </c>
      <c r="AA34" s="203">
        <v>1.02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30.3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9.83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13.28</v>
      </c>
      <c r="J35" s="203">
        <v>0.67</v>
      </c>
      <c r="K35" s="203">
        <v>0.11</v>
      </c>
      <c r="L35" s="203">
        <v>65.97</v>
      </c>
      <c r="M35" s="203">
        <v>1.01</v>
      </c>
      <c r="N35" s="203">
        <v>1.33</v>
      </c>
      <c r="O35" s="203">
        <v>0</v>
      </c>
      <c r="P35" s="203">
        <v>1.38</v>
      </c>
      <c r="Q35" s="203">
        <v>0.25</v>
      </c>
      <c r="R35" s="203">
        <v>0.48</v>
      </c>
      <c r="S35" s="203">
        <v>0.3</v>
      </c>
      <c r="T35" s="203">
        <v>0</v>
      </c>
      <c r="U35" s="203">
        <v>1.96</v>
      </c>
      <c r="V35" s="203">
        <v>0.16</v>
      </c>
      <c r="W35" s="203">
        <v>0.51</v>
      </c>
      <c r="X35" s="203">
        <v>1.66</v>
      </c>
      <c r="Y35" s="203">
        <v>0</v>
      </c>
      <c r="Z35" s="203">
        <v>2.85</v>
      </c>
      <c r="AA35" s="203">
        <v>1.02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30.3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9.83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13.28</v>
      </c>
      <c r="J36" s="203">
        <v>0.67</v>
      </c>
      <c r="K36" s="203">
        <v>0.11</v>
      </c>
      <c r="L36" s="203">
        <v>65.97</v>
      </c>
      <c r="M36" s="203">
        <v>1.01</v>
      </c>
      <c r="N36" s="203">
        <v>1.33</v>
      </c>
      <c r="O36" s="203">
        <v>0</v>
      </c>
      <c r="P36" s="203">
        <v>1.38</v>
      </c>
      <c r="Q36" s="203">
        <v>0.25</v>
      </c>
      <c r="R36" s="203">
        <v>0.48</v>
      </c>
      <c r="S36" s="203">
        <v>0.3</v>
      </c>
      <c r="T36" s="203">
        <v>0</v>
      </c>
      <c r="U36" s="203">
        <v>1.96</v>
      </c>
      <c r="V36" s="203">
        <v>0.16</v>
      </c>
      <c r="W36" s="203">
        <v>0.51</v>
      </c>
      <c r="X36" s="203">
        <v>1.66</v>
      </c>
      <c r="Y36" s="203">
        <v>0</v>
      </c>
      <c r="Z36" s="203">
        <v>2.85</v>
      </c>
      <c r="AA36" s="203">
        <v>1.02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30.3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9.83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13.28</v>
      </c>
      <c r="J37" s="203">
        <v>0.67</v>
      </c>
      <c r="K37" s="203">
        <v>0.11</v>
      </c>
      <c r="L37" s="203">
        <v>200.84</v>
      </c>
      <c r="M37" s="203">
        <v>1.01</v>
      </c>
      <c r="N37" s="203">
        <v>1.33</v>
      </c>
      <c r="O37" s="203">
        <v>0</v>
      </c>
      <c r="P37" s="203">
        <v>1.38</v>
      </c>
      <c r="Q37" s="203">
        <v>0.25</v>
      </c>
      <c r="R37" s="203">
        <v>0.48</v>
      </c>
      <c r="S37" s="203">
        <v>0.3</v>
      </c>
      <c r="T37" s="203">
        <v>0</v>
      </c>
      <c r="U37" s="203">
        <v>1.96</v>
      </c>
      <c r="V37" s="203">
        <v>0.16</v>
      </c>
      <c r="W37" s="203">
        <v>0.51</v>
      </c>
      <c r="X37" s="203">
        <v>1.66</v>
      </c>
      <c r="Y37" s="203">
        <v>0</v>
      </c>
      <c r="Z37" s="203">
        <v>2.85</v>
      </c>
      <c r="AA37" s="203">
        <v>1.02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30.3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9.83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13.28</v>
      </c>
      <c r="J38" s="203">
        <v>0.67</v>
      </c>
      <c r="K38" s="203">
        <v>0.11</v>
      </c>
      <c r="L38" s="203">
        <v>200.84</v>
      </c>
      <c r="M38" s="203">
        <v>1.01</v>
      </c>
      <c r="N38" s="203">
        <v>1.33</v>
      </c>
      <c r="O38" s="203">
        <v>0</v>
      </c>
      <c r="P38" s="203">
        <v>1.38</v>
      </c>
      <c r="Q38" s="203">
        <v>0.25</v>
      </c>
      <c r="R38" s="203">
        <v>0.48</v>
      </c>
      <c r="S38" s="203">
        <v>0.3</v>
      </c>
      <c r="T38" s="203">
        <v>0</v>
      </c>
      <c r="U38" s="203">
        <v>1.96</v>
      </c>
      <c r="V38" s="203">
        <v>0.16</v>
      </c>
      <c r="W38" s="203">
        <v>0.51</v>
      </c>
      <c r="X38" s="203">
        <v>1.66</v>
      </c>
      <c r="Y38" s="203">
        <v>0</v>
      </c>
      <c r="Z38" s="203">
        <v>2.85</v>
      </c>
      <c r="AA38" s="203">
        <v>1.02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30.3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9.83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13.28</v>
      </c>
      <c r="J39" s="203">
        <v>0.67</v>
      </c>
      <c r="K39" s="203">
        <v>0.11</v>
      </c>
      <c r="L39" s="203">
        <v>200.84</v>
      </c>
      <c r="M39" s="203">
        <v>1.01</v>
      </c>
      <c r="N39" s="203">
        <v>1.33</v>
      </c>
      <c r="O39" s="203">
        <v>0</v>
      </c>
      <c r="P39" s="203">
        <v>1.38</v>
      </c>
      <c r="Q39" s="203">
        <v>0.25</v>
      </c>
      <c r="R39" s="203">
        <v>0.48</v>
      </c>
      <c r="S39" s="203">
        <v>0.3</v>
      </c>
      <c r="T39" s="203">
        <v>0</v>
      </c>
      <c r="U39" s="203">
        <v>1.96</v>
      </c>
      <c r="V39" s="203">
        <v>0.16</v>
      </c>
      <c r="W39" s="203">
        <v>0.51</v>
      </c>
      <c r="X39" s="203">
        <v>1.66</v>
      </c>
      <c r="Y39" s="203">
        <v>0</v>
      </c>
      <c r="Z39" s="203">
        <v>2.85</v>
      </c>
      <c r="AA39" s="203">
        <v>1.02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30.3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9.83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13.28</v>
      </c>
      <c r="J40" s="203">
        <v>0.67</v>
      </c>
      <c r="K40" s="203">
        <v>0.11</v>
      </c>
      <c r="L40" s="203">
        <v>200.84</v>
      </c>
      <c r="M40" s="203">
        <v>1.01</v>
      </c>
      <c r="N40" s="203">
        <v>1.33</v>
      </c>
      <c r="O40" s="203">
        <v>0</v>
      </c>
      <c r="P40" s="203">
        <v>1.38</v>
      </c>
      <c r="Q40" s="203">
        <v>0.25</v>
      </c>
      <c r="R40" s="203">
        <v>0.48</v>
      </c>
      <c r="S40" s="203">
        <v>0.3</v>
      </c>
      <c r="T40" s="203">
        <v>0</v>
      </c>
      <c r="U40" s="203">
        <v>1.96</v>
      </c>
      <c r="V40" s="203">
        <v>0.16</v>
      </c>
      <c r="W40" s="203">
        <v>0.51</v>
      </c>
      <c r="X40" s="203">
        <v>1.66</v>
      </c>
      <c r="Y40" s="203">
        <v>0</v>
      </c>
      <c r="Z40" s="203">
        <v>2.85</v>
      </c>
      <c r="AA40" s="203">
        <v>1.02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30.3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9.83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13.28</v>
      </c>
      <c r="J41" s="203">
        <v>0.67</v>
      </c>
      <c r="K41" s="203">
        <v>0.11</v>
      </c>
      <c r="L41" s="203">
        <v>200.84</v>
      </c>
      <c r="M41" s="203">
        <v>1.01</v>
      </c>
      <c r="N41" s="203">
        <v>1.33</v>
      </c>
      <c r="O41" s="203">
        <v>0</v>
      </c>
      <c r="P41" s="203">
        <v>1.38</v>
      </c>
      <c r="Q41" s="203">
        <v>0.25</v>
      </c>
      <c r="R41" s="203">
        <v>0.48</v>
      </c>
      <c r="S41" s="203">
        <v>0.3</v>
      </c>
      <c r="T41" s="203">
        <v>0</v>
      </c>
      <c r="U41" s="203">
        <v>1.96</v>
      </c>
      <c r="V41" s="203">
        <v>0.16</v>
      </c>
      <c r="W41" s="203">
        <v>0.51</v>
      </c>
      <c r="X41" s="203">
        <v>1.66</v>
      </c>
      <c r="Y41" s="203">
        <v>0</v>
      </c>
      <c r="Z41" s="203">
        <v>2.85</v>
      </c>
      <c r="AA41" s="203">
        <v>1.02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30.3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9.83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13.28</v>
      </c>
      <c r="J42" s="203">
        <v>0.67</v>
      </c>
      <c r="K42" s="203">
        <v>0.11</v>
      </c>
      <c r="L42" s="203">
        <v>200.84</v>
      </c>
      <c r="M42" s="203">
        <v>1.01</v>
      </c>
      <c r="N42" s="203">
        <v>1.33</v>
      </c>
      <c r="O42" s="203">
        <v>0</v>
      </c>
      <c r="P42" s="203">
        <v>1.38</v>
      </c>
      <c r="Q42" s="203">
        <v>0.25</v>
      </c>
      <c r="R42" s="203">
        <v>0.48</v>
      </c>
      <c r="S42" s="203">
        <v>0.3</v>
      </c>
      <c r="T42" s="203">
        <v>0</v>
      </c>
      <c r="U42" s="203">
        <v>1.96</v>
      </c>
      <c r="V42" s="203">
        <v>0.16</v>
      </c>
      <c r="W42" s="203">
        <v>0.51</v>
      </c>
      <c r="X42" s="203">
        <v>1.66</v>
      </c>
      <c r="Y42" s="203">
        <v>0</v>
      </c>
      <c r="Z42" s="203">
        <v>2.85</v>
      </c>
      <c r="AA42" s="203">
        <v>1.02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30.3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9.83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13.28</v>
      </c>
      <c r="J43" s="203">
        <v>0.67</v>
      </c>
      <c r="K43" s="203">
        <v>0.11</v>
      </c>
      <c r="L43" s="203">
        <v>200.84</v>
      </c>
      <c r="M43" s="203">
        <v>1.01</v>
      </c>
      <c r="N43" s="203">
        <v>1.33</v>
      </c>
      <c r="O43" s="203">
        <v>0</v>
      </c>
      <c r="P43" s="203">
        <v>1.39</v>
      </c>
      <c r="Q43" s="203">
        <v>0.25</v>
      </c>
      <c r="R43" s="203">
        <v>0.48</v>
      </c>
      <c r="S43" s="203">
        <v>0.3</v>
      </c>
      <c r="T43" s="203">
        <v>0</v>
      </c>
      <c r="U43" s="203">
        <v>1.96</v>
      </c>
      <c r="V43" s="203">
        <v>0.16</v>
      </c>
      <c r="W43" s="203">
        <v>0.51</v>
      </c>
      <c r="X43" s="203">
        <v>1.66</v>
      </c>
      <c r="Y43" s="203">
        <v>0</v>
      </c>
      <c r="Z43" s="203">
        <v>2.85</v>
      </c>
      <c r="AA43" s="203">
        <v>1.02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29.86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9.83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13.28</v>
      </c>
      <c r="J44" s="203">
        <v>0.67</v>
      </c>
      <c r="K44" s="203">
        <v>0.11</v>
      </c>
      <c r="L44" s="203">
        <v>200.84</v>
      </c>
      <c r="M44" s="203">
        <v>1.01</v>
      </c>
      <c r="N44" s="203">
        <v>1.33</v>
      </c>
      <c r="O44" s="203">
        <v>0</v>
      </c>
      <c r="P44" s="203">
        <v>1.38</v>
      </c>
      <c r="Q44" s="203">
        <v>0.25</v>
      </c>
      <c r="R44" s="203">
        <v>0.48</v>
      </c>
      <c r="S44" s="203">
        <v>0.3</v>
      </c>
      <c r="T44" s="203">
        <v>0</v>
      </c>
      <c r="U44" s="203">
        <v>1.96</v>
      </c>
      <c r="V44" s="203">
        <v>0.16</v>
      </c>
      <c r="W44" s="203">
        <v>0.51</v>
      </c>
      <c r="X44" s="203">
        <v>1.66</v>
      </c>
      <c r="Y44" s="203">
        <v>0</v>
      </c>
      <c r="Z44" s="203">
        <v>2.85</v>
      </c>
      <c r="AA44" s="203">
        <v>1.02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29.81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9.83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13.28</v>
      </c>
      <c r="J45" s="203">
        <v>0.67</v>
      </c>
      <c r="K45" s="203">
        <v>0.11</v>
      </c>
      <c r="L45" s="203">
        <v>200.84</v>
      </c>
      <c r="M45" s="203">
        <v>1.01</v>
      </c>
      <c r="N45" s="203">
        <v>1.33</v>
      </c>
      <c r="O45" s="203">
        <v>0</v>
      </c>
      <c r="P45" s="203">
        <v>1.38</v>
      </c>
      <c r="Q45" s="203">
        <v>0.25</v>
      </c>
      <c r="R45" s="203">
        <v>0.48</v>
      </c>
      <c r="S45" s="203">
        <v>0.3</v>
      </c>
      <c r="T45" s="203">
        <v>0</v>
      </c>
      <c r="U45" s="203">
        <v>1.96</v>
      </c>
      <c r="V45" s="203">
        <v>0.16</v>
      </c>
      <c r="W45" s="203">
        <v>0.51</v>
      </c>
      <c r="X45" s="203">
        <v>1.66</v>
      </c>
      <c r="Y45" s="203">
        <v>0</v>
      </c>
      <c r="Z45" s="203">
        <v>2.85</v>
      </c>
      <c r="AA45" s="203">
        <v>1.02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29.81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9.83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13.28</v>
      </c>
      <c r="J46" s="203">
        <v>0.67</v>
      </c>
      <c r="K46" s="203">
        <v>0.11</v>
      </c>
      <c r="L46" s="203">
        <v>200.84</v>
      </c>
      <c r="M46" s="203">
        <v>1.01</v>
      </c>
      <c r="N46" s="203">
        <v>1.33</v>
      </c>
      <c r="O46" s="203">
        <v>0</v>
      </c>
      <c r="P46" s="203">
        <v>1.38</v>
      </c>
      <c r="Q46" s="203">
        <v>0.25</v>
      </c>
      <c r="R46" s="203">
        <v>0.48</v>
      </c>
      <c r="S46" s="203">
        <v>0.3</v>
      </c>
      <c r="T46" s="203">
        <v>0</v>
      </c>
      <c r="U46" s="203">
        <v>1.96</v>
      </c>
      <c r="V46" s="203">
        <v>0.16</v>
      </c>
      <c r="W46" s="203">
        <v>0.51</v>
      </c>
      <c r="X46" s="203">
        <v>1.66</v>
      </c>
      <c r="Y46" s="203">
        <v>0</v>
      </c>
      <c r="Z46" s="203">
        <v>2.85</v>
      </c>
      <c r="AA46" s="203">
        <v>1.02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29.81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9.83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13.28</v>
      </c>
      <c r="J47" s="203">
        <v>0.67</v>
      </c>
      <c r="K47" s="203">
        <v>0.11</v>
      </c>
      <c r="L47" s="203">
        <v>200.84</v>
      </c>
      <c r="M47" s="203">
        <v>1.01</v>
      </c>
      <c r="N47" s="203">
        <v>1.33</v>
      </c>
      <c r="O47" s="203">
        <v>0</v>
      </c>
      <c r="P47" s="203">
        <v>1.38</v>
      </c>
      <c r="Q47" s="203">
        <v>0.25</v>
      </c>
      <c r="R47" s="203">
        <v>0.48</v>
      </c>
      <c r="S47" s="203">
        <v>0.3</v>
      </c>
      <c r="T47" s="203">
        <v>0</v>
      </c>
      <c r="U47" s="203">
        <v>1.96</v>
      </c>
      <c r="V47" s="203">
        <v>0.16</v>
      </c>
      <c r="W47" s="203">
        <v>0.51</v>
      </c>
      <c r="X47" s="203">
        <v>1.66</v>
      </c>
      <c r="Y47" s="203">
        <v>0</v>
      </c>
      <c r="Z47" s="203">
        <v>0</v>
      </c>
      <c r="AA47" s="203">
        <v>1.02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29.81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9.83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13.28</v>
      </c>
      <c r="J48" s="203">
        <v>0.67</v>
      </c>
      <c r="K48" s="203">
        <v>0.11</v>
      </c>
      <c r="L48" s="203">
        <v>123.77</v>
      </c>
      <c r="M48" s="203">
        <v>1.01</v>
      </c>
      <c r="N48" s="203">
        <v>1.33</v>
      </c>
      <c r="O48" s="203">
        <v>0</v>
      </c>
      <c r="P48" s="203">
        <v>1.38</v>
      </c>
      <c r="Q48" s="203">
        <v>0.25</v>
      </c>
      <c r="R48" s="203">
        <v>0.48</v>
      </c>
      <c r="S48" s="203">
        <v>0.3</v>
      </c>
      <c r="T48" s="203">
        <v>0</v>
      </c>
      <c r="U48" s="203">
        <v>1.96</v>
      </c>
      <c r="V48" s="203">
        <v>0.16</v>
      </c>
      <c r="W48" s="203">
        <v>0.51</v>
      </c>
      <c r="X48" s="203">
        <v>1.66</v>
      </c>
      <c r="Y48" s="203">
        <v>0</v>
      </c>
      <c r="Z48" s="203">
        <v>0</v>
      </c>
      <c r="AA48" s="203">
        <v>1.02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29.81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9.83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13.28</v>
      </c>
      <c r="J49" s="203">
        <v>0.67</v>
      </c>
      <c r="K49" s="203">
        <v>0.11</v>
      </c>
      <c r="L49" s="203">
        <v>123.77</v>
      </c>
      <c r="M49" s="203">
        <v>1.01</v>
      </c>
      <c r="N49" s="203">
        <v>1.33</v>
      </c>
      <c r="O49" s="203">
        <v>0</v>
      </c>
      <c r="P49" s="203">
        <v>1.39</v>
      </c>
      <c r="Q49" s="203">
        <v>0.25</v>
      </c>
      <c r="R49" s="203">
        <v>0.48</v>
      </c>
      <c r="S49" s="203">
        <v>0.3</v>
      </c>
      <c r="T49" s="203">
        <v>0</v>
      </c>
      <c r="U49" s="203">
        <v>1.96</v>
      </c>
      <c r="V49" s="203">
        <v>0.16</v>
      </c>
      <c r="W49" s="203">
        <v>0.51</v>
      </c>
      <c r="X49" s="203">
        <v>1.66</v>
      </c>
      <c r="Y49" s="203">
        <v>0</v>
      </c>
      <c r="Z49" s="203">
        <v>0</v>
      </c>
      <c r="AA49" s="203">
        <v>1.02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29.86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9.83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13.28</v>
      </c>
      <c r="J50" s="203">
        <v>0.67</v>
      </c>
      <c r="K50" s="203">
        <v>0.11</v>
      </c>
      <c r="L50" s="203">
        <v>104.51</v>
      </c>
      <c r="M50" s="203">
        <v>1.01</v>
      </c>
      <c r="N50" s="203">
        <v>1.33</v>
      </c>
      <c r="O50" s="203">
        <v>0</v>
      </c>
      <c r="P50" s="203">
        <v>1.38</v>
      </c>
      <c r="Q50" s="203">
        <v>0.25</v>
      </c>
      <c r="R50" s="203">
        <v>0.48</v>
      </c>
      <c r="S50" s="203">
        <v>0.3</v>
      </c>
      <c r="T50" s="203">
        <v>0</v>
      </c>
      <c r="U50" s="203">
        <v>1.96</v>
      </c>
      <c r="V50" s="203">
        <v>0.16</v>
      </c>
      <c r="W50" s="203">
        <v>0.51</v>
      </c>
      <c r="X50" s="203">
        <v>1.66</v>
      </c>
      <c r="Y50" s="203">
        <v>0</v>
      </c>
      <c r="Z50" s="203">
        <v>0</v>
      </c>
      <c r="AA50" s="203">
        <v>1.02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29.81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9.83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13.28</v>
      </c>
      <c r="J51" s="203">
        <v>0.67</v>
      </c>
      <c r="K51" s="203">
        <v>0.11</v>
      </c>
      <c r="L51" s="203">
        <v>104.51</v>
      </c>
      <c r="M51" s="203">
        <v>1.01</v>
      </c>
      <c r="N51" s="203">
        <v>1.33</v>
      </c>
      <c r="O51" s="203">
        <v>0</v>
      </c>
      <c r="P51" s="203">
        <v>1.38</v>
      </c>
      <c r="Q51" s="203">
        <v>0.25</v>
      </c>
      <c r="R51" s="203">
        <v>0.48</v>
      </c>
      <c r="S51" s="203">
        <v>0.3</v>
      </c>
      <c r="T51" s="203">
        <v>0</v>
      </c>
      <c r="U51" s="203">
        <v>1.96</v>
      </c>
      <c r="V51" s="203">
        <v>0.16</v>
      </c>
      <c r="W51" s="203">
        <v>0.51</v>
      </c>
      <c r="X51" s="203">
        <v>1.66</v>
      </c>
      <c r="Y51" s="203">
        <v>0</v>
      </c>
      <c r="Z51" s="203">
        <v>2.85</v>
      </c>
      <c r="AA51" s="203">
        <v>1.02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29.86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9.83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13.28</v>
      </c>
      <c r="J52" s="203">
        <v>0.67</v>
      </c>
      <c r="K52" s="203">
        <v>0.11</v>
      </c>
      <c r="L52" s="203">
        <v>104.51</v>
      </c>
      <c r="M52" s="203">
        <v>1.01</v>
      </c>
      <c r="N52" s="203">
        <v>1.33</v>
      </c>
      <c r="O52" s="203">
        <v>0</v>
      </c>
      <c r="P52" s="203">
        <v>1.38</v>
      </c>
      <c r="Q52" s="203">
        <v>0.25</v>
      </c>
      <c r="R52" s="203">
        <v>0.48</v>
      </c>
      <c r="S52" s="203">
        <v>0.3</v>
      </c>
      <c r="T52" s="203">
        <v>0</v>
      </c>
      <c r="U52" s="203">
        <v>1.96</v>
      </c>
      <c r="V52" s="203">
        <v>0.16</v>
      </c>
      <c r="W52" s="203">
        <v>0.51</v>
      </c>
      <c r="X52" s="203">
        <v>1.66</v>
      </c>
      <c r="Y52" s="203">
        <v>0</v>
      </c>
      <c r="Z52" s="203">
        <v>2.85</v>
      </c>
      <c r="AA52" s="203">
        <v>1.02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29.81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9.83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13.28</v>
      </c>
      <c r="J53" s="203">
        <v>0.67</v>
      </c>
      <c r="K53" s="203">
        <v>0.11</v>
      </c>
      <c r="L53" s="203">
        <v>201.8</v>
      </c>
      <c r="M53" s="203">
        <v>1.01</v>
      </c>
      <c r="N53" s="203">
        <v>1.33</v>
      </c>
      <c r="O53" s="203">
        <v>0</v>
      </c>
      <c r="P53" s="203">
        <v>1.38</v>
      </c>
      <c r="Q53" s="203">
        <v>0.25</v>
      </c>
      <c r="R53" s="203">
        <v>0.48</v>
      </c>
      <c r="S53" s="203">
        <v>0.3</v>
      </c>
      <c r="T53" s="203">
        <v>0</v>
      </c>
      <c r="U53" s="203">
        <v>1.96</v>
      </c>
      <c r="V53" s="203">
        <v>0.16</v>
      </c>
      <c r="W53" s="203">
        <v>0.51</v>
      </c>
      <c r="X53" s="203">
        <v>1.66</v>
      </c>
      <c r="Y53" s="203">
        <v>0</v>
      </c>
      <c r="Z53" s="203">
        <v>2.85</v>
      </c>
      <c r="AA53" s="203">
        <v>1.02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29.81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9.83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13.28</v>
      </c>
      <c r="J54" s="203">
        <v>0.67</v>
      </c>
      <c r="K54" s="203">
        <v>0.11</v>
      </c>
      <c r="L54" s="203">
        <v>201.8</v>
      </c>
      <c r="M54" s="203">
        <v>1.01</v>
      </c>
      <c r="N54" s="203">
        <v>1.33</v>
      </c>
      <c r="O54" s="203">
        <v>0</v>
      </c>
      <c r="P54" s="203">
        <v>1.38</v>
      </c>
      <c r="Q54" s="203">
        <v>0.25</v>
      </c>
      <c r="R54" s="203">
        <v>0.48</v>
      </c>
      <c r="S54" s="203">
        <v>0.3</v>
      </c>
      <c r="T54" s="203">
        <v>0</v>
      </c>
      <c r="U54" s="203">
        <v>1.96</v>
      </c>
      <c r="V54" s="203">
        <v>0.16</v>
      </c>
      <c r="W54" s="203">
        <v>0.51</v>
      </c>
      <c r="X54" s="203">
        <v>1.66</v>
      </c>
      <c r="Y54" s="203">
        <v>0</v>
      </c>
      <c r="Z54" s="203">
        <v>2.85</v>
      </c>
      <c r="AA54" s="203">
        <v>1.02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29.81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9.83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13.28</v>
      </c>
      <c r="J55" s="203">
        <v>0.67</v>
      </c>
      <c r="K55" s="203">
        <v>0.11</v>
      </c>
      <c r="L55" s="203">
        <v>201.8</v>
      </c>
      <c r="M55" s="203">
        <v>1.01</v>
      </c>
      <c r="N55" s="203">
        <v>1.33</v>
      </c>
      <c r="O55" s="203">
        <v>0</v>
      </c>
      <c r="P55" s="203">
        <v>1.39</v>
      </c>
      <c r="Q55" s="203">
        <v>0.25</v>
      </c>
      <c r="R55" s="203">
        <v>0.48</v>
      </c>
      <c r="S55" s="203">
        <v>0.3</v>
      </c>
      <c r="T55" s="203">
        <v>0</v>
      </c>
      <c r="U55" s="203">
        <v>1.96</v>
      </c>
      <c r="V55" s="203">
        <v>0.16</v>
      </c>
      <c r="W55" s="203">
        <v>0.51</v>
      </c>
      <c r="X55" s="203">
        <v>1.66</v>
      </c>
      <c r="Y55" s="203">
        <v>0</v>
      </c>
      <c r="Z55" s="203">
        <v>48.79</v>
      </c>
      <c r="AA55" s="203">
        <v>1.02</v>
      </c>
      <c r="AB55" s="203">
        <v>0</v>
      </c>
      <c r="AC55" s="203">
        <v>15.81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31.7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9.83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13.28</v>
      </c>
      <c r="J56" s="203">
        <v>0.67</v>
      </c>
      <c r="K56" s="203">
        <v>0.11</v>
      </c>
      <c r="L56" s="203">
        <v>201.8</v>
      </c>
      <c r="M56" s="203">
        <v>1.01</v>
      </c>
      <c r="N56" s="203">
        <v>1.33</v>
      </c>
      <c r="O56" s="203">
        <v>0</v>
      </c>
      <c r="P56" s="203">
        <v>1.38</v>
      </c>
      <c r="Q56" s="203">
        <v>0.25</v>
      </c>
      <c r="R56" s="203">
        <v>0.48</v>
      </c>
      <c r="S56" s="203">
        <v>0.3</v>
      </c>
      <c r="T56" s="203">
        <v>0</v>
      </c>
      <c r="U56" s="203">
        <v>1.96</v>
      </c>
      <c r="V56" s="203">
        <v>0.16</v>
      </c>
      <c r="W56" s="203">
        <v>0.51</v>
      </c>
      <c r="X56" s="203">
        <v>1.66</v>
      </c>
      <c r="Y56" s="203">
        <v>0</v>
      </c>
      <c r="Z56" s="203">
        <v>48.79</v>
      </c>
      <c r="AA56" s="203">
        <v>1.02</v>
      </c>
      <c r="AB56" s="203">
        <v>0</v>
      </c>
      <c r="AC56" s="203">
        <v>15.81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31.52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9.83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13.28</v>
      </c>
      <c r="J57" s="203">
        <v>0.67</v>
      </c>
      <c r="K57" s="203">
        <v>0.11</v>
      </c>
      <c r="L57" s="203">
        <v>201.8</v>
      </c>
      <c r="M57" s="203">
        <v>1.01</v>
      </c>
      <c r="N57" s="203">
        <v>1.33</v>
      </c>
      <c r="O57" s="203">
        <v>0</v>
      </c>
      <c r="P57" s="203">
        <v>1.38</v>
      </c>
      <c r="Q57" s="203">
        <v>0.25</v>
      </c>
      <c r="R57" s="203">
        <v>0.48</v>
      </c>
      <c r="S57" s="203">
        <v>0.3</v>
      </c>
      <c r="T57" s="203">
        <v>0</v>
      </c>
      <c r="U57" s="203">
        <v>1.96</v>
      </c>
      <c r="V57" s="203">
        <v>0.16</v>
      </c>
      <c r="W57" s="203">
        <v>0.51</v>
      </c>
      <c r="X57" s="203">
        <v>1.66</v>
      </c>
      <c r="Y57" s="203">
        <v>0</v>
      </c>
      <c r="Z57" s="203">
        <v>2.85</v>
      </c>
      <c r="AA57" s="203">
        <v>1.02</v>
      </c>
      <c r="AB57" s="203">
        <v>0</v>
      </c>
      <c r="AC57" s="203">
        <v>15.81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31.52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9.83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13.28</v>
      </c>
      <c r="J58" s="203">
        <v>0.67</v>
      </c>
      <c r="K58" s="203">
        <v>0.11</v>
      </c>
      <c r="L58" s="203">
        <v>160.38</v>
      </c>
      <c r="M58" s="203">
        <v>1.01</v>
      </c>
      <c r="N58" s="203">
        <v>1.33</v>
      </c>
      <c r="O58" s="203">
        <v>0</v>
      </c>
      <c r="P58" s="203">
        <v>1.38</v>
      </c>
      <c r="Q58" s="203">
        <v>0.25</v>
      </c>
      <c r="R58" s="203">
        <v>0.48</v>
      </c>
      <c r="S58" s="203">
        <v>0.3</v>
      </c>
      <c r="T58" s="203">
        <v>0</v>
      </c>
      <c r="U58" s="203">
        <v>1.96</v>
      </c>
      <c r="V58" s="203">
        <v>0.16</v>
      </c>
      <c r="W58" s="203">
        <v>0.51</v>
      </c>
      <c r="X58" s="203">
        <v>1.66</v>
      </c>
      <c r="Y58" s="203">
        <v>0</v>
      </c>
      <c r="Z58" s="203">
        <v>2.85</v>
      </c>
      <c r="AA58" s="203">
        <v>1.02</v>
      </c>
      <c r="AB58" s="203">
        <v>0</v>
      </c>
      <c r="AC58" s="203">
        <v>15.81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31.52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9.83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13.28</v>
      </c>
      <c r="J59" s="203">
        <v>0.67</v>
      </c>
      <c r="K59" s="203">
        <v>0.11</v>
      </c>
      <c r="L59" s="203">
        <v>96.8</v>
      </c>
      <c r="M59" s="203">
        <v>1.01</v>
      </c>
      <c r="N59" s="203">
        <v>1.33</v>
      </c>
      <c r="O59" s="203">
        <v>0</v>
      </c>
      <c r="P59" s="203">
        <v>1.38</v>
      </c>
      <c r="Q59" s="203">
        <v>0.25</v>
      </c>
      <c r="R59" s="203">
        <v>0.48</v>
      </c>
      <c r="S59" s="203">
        <v>0.3</v>
      </c>
      <c r="T59" s="203">
        <v>0</v>
      </c>
      <c r="U59" s="203">
        <v>1.96</v>
      </c>
      <c r="V59" s="203">
        <v>0.16</v>
      </c>
      <c r="W59" s="203">
        <v>0.51</v>
      </c>
      <c r="X59" s="203">
        <v>1.66</v>
      </c>
      <c r="Y59" s="203">
        <v>0</v>
      </c>
      <c r="Z59" s="203">
        <v>2.85</v>
      </c>
      <c r="AA59" s="203">
        <v>1.02</v>
      </c>
      <c r="AB59" s="203">
        <v>0</v>
      </c>
      <c r="AC59" s="203">
        <v>15.81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32.03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9.83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13.28</v>
      </c>
      <c r="J60" s="203">
        <v>0.67</v>
      </c>
      <c r="K60" s="203">
        <v>0.11</v>
      </c>
      <c r="L60" s="203">
        <v>67.900000000000006</v>
      </c>
      <c r="M60" s="203">
        <v>1.01</v>
      </c>
      <c r="N60" s="203">
        <v>1.33</v>
      </c>
      <c r="O60" s="203">
        <v>0</v>
      </c>
      <c r="P60" s="203">
        <v>1.38</v>
      </c>
      <c r="Q60" s="203">
        <v>0.25</v>
      </c>
      <c r="R60" s="203">
        <v>0.48</v>
      </c>
      <c r="S60" s="203">
        <v>0.3</v>
      </c>
      <c r="T60" s="203">
        <v>0</v>
      </c>
      <c r="U60" s="203">
        <v>1.96</v>
      </c>
      <c r="V60" s="203">
        <v>0.16</v>
      </c>
      <c r="W60" s="203">
        <v>0.51</v>
      </c>
      <c r="X60" s="203">
        <v>1.66</v>
      </c>
      <c r="Y60" s="203">
        <v>0</v>
      </c>
      <c r="Z60" s="203">
        <v>2.85</v>
      </c>
      <c r="AA60" s="203">
        <v>1.02</v>
      </c>
      <c r="AB60" s="203">
        <v>0</v>
      </c>
      <c r="AC60" s="203">
        <v>15.81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32.03</v>
      </c>
      <c r="AJ60" s="203">
        <v>0</v>
      </c>
      <c r="AK60" s="203">
        <v>19.600000000000001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9.83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13.28</v>
      </c>
      <c r="J61" s="203">
        <v>0.67</v>
      </c>
      <c r="K61" s="203">
        <v>0.11</v>
      </c>
      <c r="L61" s="203">
        <v>58.27</v>
      </c>
      <c r="M61" s="203">
        <v>1.01</v>
      </c>
      <c r="N61" s="203">
        <v>1.33</v>
      </c>
      <c r="O61" s="203">
        <v>0</v>
      </c>
      <c r="P61" s="203">
        <v>1.38</v>
      </c>
      <c r="Q61" s="203">
        <v>0.25</v>
      </c>
      <c r="R61" s="203">
        <v>0.48</v>
      </c>
      <c r="S61" s="203">
        <v>0.3</v>
      </c>
      <c r="T61" s="203">
        <v>0</v>
      </c>
      <c r="U61" s="203">
        <v>1.96</v>
      </c>
      <c r="V61" s="203">
        <v>0.16</v>
      </c>
      <c r="W61" s="203">
        <v>0.51</v>
      </c>
      <c r="X61" s="203">
        <v>1.66</v>
      </c>
      <c r="Y61" s="203">
        <v>0</v>
      </c>
      <c r="Z61" s="203">
        <v>2.85</v>
      </c>
      <c r="AA61" s="203">
        <v>1.02</v>
      </c>
      <c r="AB61" s="203">
        <v>0</v>
      </c>
      <c r="AC61" s="203">
        <v>15.81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32.19</v>
      </c>
      <c r="AJ61" s="203">
        <v>0</v>
      </c>
      <c r="AK61" s="203">
        <v>19.600000000000001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9.83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13.28</v>
      </c>
      <c r="J62" s="203">
        <v>0.67</v>
      </c>
      <c r="K62" s="203">
        <v>0.11</v>
      </c>
      <c r="L62" s="203">
        <v>61.16</v>
      </c>
      <c r="M62" s="203">
        <v>1.01</v>
      </c>
      <c r="N62" s="203">
        <v>1.33</v>
      </c>
      <c r="O62" s="203">
        <v>0</v>
      </c>
      <c r="P62" s="203">
        <v>1.38</v>
      </c>
      <c r="Q62" s="203">
        <v>0.25</v>
      </c>
      <c r="R62" s="203">
        <v>0.48</v>
      </c>
      <c r="S62" s="203">
        <v>0.3</v>
      </c>
      <c r="T62" s="203">
        <v>0</v>
      </c>
      <c r="U62" s="203">
        <v>1.96</v>
      </c>
      <c r="V62" s="203">
        <v>0.16</v>
      </c>
      <c r="W62" s="203">
        <v>0.51</v>
      </c>
      <c r="X62" s="203">
        <v>1.66</v>
      </c>
      <c r="Y62" s="203">
        <v>0</v>
      </c>
      <c r="Z62" s="203">
        <v>2.85</v>
      </c>
      <c r="AA62" s="203">
        <v>1.02</v>
      </c>
      <c r="AB62" s="203">
        <v>0</v>
      </c>
      <c r="AC62" s="203">
        <v>16.07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32.03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9.83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13.28</v>
      </c>
      <c r="J63" s="203">
        <v>0.67</v>
      </c>
      <c r="K63" s="203">
        <v>0.11</v>
      </c>
      <c r="L63" s="203">
        <v>95.84</v>
      </c>
      <c r="M63" s="203">
        <v>1.01</v>
      </c>
      <c r="N63" s="203">
        <v>1.33</v>
      </c>
      <c r="O63" s="203">
        <v>0</v>
      </c>
      <c r="P63" s="203">
        <v>1.38</v>
      </c>
      <c r="Q63" s="203">
        <v>0.25</v>
      </c>
      <c r="R63" s="203">
        <v>0.48</v>
      </c>
      <c r="S63" s="203">
        <v>0.3</v>
      </c>
      <c r="T63" s="203">
        <v>0</v>
      </c>
      <c r="U63" s="203">
        <v>1.96</v>
      </c>
      <c r="V63" s="203">
        <v>0.14000000000000001</v>
      </c>
      <c r="W63" s="203">
        <v>0.51</v>
      </c>
      <c r="X63" s="203">
        <v>1.66</v>
      </c>
      <c r="Y63" s="203">
        <v>0</v>
      </c>
      <c r="Z63" s="203">
        <v>2.85</v>
      </c>
      <c r="AA63" s="203">
        <v>1.02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30.24</v>
      </c>
      <c r="AJ63" s="203">
        <v>0</v>
      </c>
      <c r="AK63" s="203">
        <v>5.44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9.83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13.28</v>
      </c>
      <c r="J64" s="203">
        <v>0.67</v>
      </c>
      <c r="K64" s="203">
        <v>0.11</v>
      </c>
      <c r="L64" s="203">
        <v>106.43</v>
      </c>
      <c r="M64" s="203">
        <v>1.01</v>
      </c>
      <c r="N64" s="203">
        <v>1.33</v>
      </c>
      <c r="O64" s="203">
        <v>0</v>
      </c>
      <c r="P64" s="203">
        <v>1.38</v>
      </c>
      <c r="Q64" s="203">
        <v>0.25</v>
      </c>
      <c r="R64" s="203">
        <v>0.48</v>
      </c>
      <c r="S64" s="203">
        <v>0.3</v>
      </c>
      <c r="T64" s="203">
        <v>0</v>
      </c>
      <c r="U64" s="203">
        <v>1.96</v>
      </c>
      <c r="V64" s="203">
        <v>0.14000000000000001</v>
      </c>
      <c r="W64" s="203">
        <v>0.51</v>
      </c>
      <c r="X64" s="203">
        <v>1.66</v>
      </c>
      <c r="Y64" s="203">
        <v>0</v>
      </c>
      <c r="Z64" s="203">
        <v>2.85</v>
      </c>
      <c r="AA64" s="203">
        <v>1.02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30.24</v>
      </c>
      <c r="AJ64" s="203">
        <v>0</v>
      </c>
      <c r="AK64" s="203">
        <v>5.44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9.83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13.28</v>
      </c>
      <c r="J65" s="203">
        <v>0.67</v>
      </c>
      <c r="K65" s="203">
        <v>0.11</v>
      </c>
      <c r="L65" s="203">
        <v>109.32</v>
      </c>
      <c r="M65" s="203">
        <v>1.01</v>
      </c>
      <c r="N65" s="203">
        <v>1.33</v>
      </c>
      <c r="O65" s="203">
        <v>0</v>
      </c>
      <c r="P65" s="203">
        <v>1.38</v>
      </c>
      <c r="Q65" s="203">
        <v>0.25</v>
      </c>
      <c r="R65" s="203">
        <v>0.48</v>
      </c>
      <c r="S65" s="203">
        <v>0.3</v>
      </c>
      <c r="T65" s="203">
        <v>0</v>
      </c>
      <c r="U65" s="203">
        <v>1.96</v>
      </c>
      <c r="V65" s="203">
        <v>0.14000000000000001</v>
      </c>
      <c r="W65" s="203">
        <v>0.51</v>
      </c>
      <c r="X65" s="203">
        <v>1.66</v>
      </c>
      <c r="Y65" s="203">
        <v>0</v>
      </c>
      <c r="Z65" s="203">
        <v>2.85</v>
      </c>
      <c r="AA65" s="203">
        <v>1.02</v>
      </c>
      <c r="AB65" s="203">
        <v>0</v>
      </c>
      <c r="AC65" s="203">
        <v>16.07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32.03</v>
      </c>
      <c r="AJ65" s="203">
        <v>0</v>
      </c>
      <c r="AK65" s="203">
        <v>5.44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9.83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13.28</v>
      </c>
      <c r="J66" s="203">
        <v>0.67</v>
      </c>
      <c r="K66" s="203">
        <v>0.11</v>
      </c>
      <c r="L66" s="203">
        <v>110.29</v>
      </c>
      <c r="M66" s="203">
        <v>1.01</v>
      </c>
      <c r="N66" s="203">
        <v>1.33</v>
      </c>
      <c r="O66" s="203">
        <v>0</v>
      </c>
      <c r="P66" s="203">
        <v>1.38</v>
      </c>
      <c r="Q66" s="203">
        <v>0.25</v>
      </c>
      <c r="R66" s="203">
        <v>0.48</v>
      </c>
      <c r="S66" s="203">
        <v>0.3</v>
      </c>
      <c r="T66" s="203">
        <v>0</v>
      </c>
      <c r="U66" s="203">
        <v>1.96</v>
      </c>
      <c r="V66" s="203">
        <v>0.14000000000000001</v>
      </c>
      <c r="W66" s="203">
        <v>0.51</v>
      </c>
      <c r="X66" s="203">
        <v>1.66</v>
      </c>
      <c r="Y66" s="203">
        <v>0</v>
      </c>
      <c r="Z66" s="203">
        <v>2.85</v>
      </c>
      <c r="AA66" s="203">
        <v>1.02</v>
      </c>
      <c r="AB66" s="203">
        <v>0</v>
      </c>
      <c r="AC66" s="203">
        <v>16.07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32.03</v>
      </c>
      <c r="AJ66" s="203">
        <v>0</v>
      </c>
      <c r="AK66" s="203">
        <v>5.44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9.83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13.28</v>
      </c>
      <c r="J67" s="203">
        <v>0.67</v>
      </c>
      <c r="K67" s="203">
        <v>0.11</v>
      </c>
      <c r="L67" s="203">
        <v>106.43</v>
      </c>
      <c r="M67" s="203">
        <v>1.01</v>
      </c>
      <c r="N67" s="203">
        <v>1.33</v>
      </c>
      <c r="O67" s="203">
        <v>0</v>
      </c>
      <c r="P67" s="203">
        <v>1.38</v>
      </c>
      <c r="Q67" s="203">
        <v>0.12</v>
      </c>
      <c r="R67" s="203">
        <v>0.48</v>
      </c>
      <c r="S67" s="203">
        <v>0.3</v>
      </c>
      <c r="T67" s="203">
        <v>0</v>
      </c>
      <c r="U67" s="203">
        <v>1.96</v>
      </c>
      <c r="V67" s="203">
        <v>0.14000000000000001</v>
      </c>
      <c r="W67" s="203">
        <v>0.51</v>
      </c>
      <c r="X67" s="203">
        <v>1.66</v>
      </c>
      <c r="Y67" s="203">
        <v>0</v>
      </c>
      <c r="Z67" s="203">
        <v>2.85</v>
      </c>
      <c r="AA67" s="203">
        <v>1.02</v>
      </c>
      <c r="AB67" s="203">
        <v>0</v>
      </c>
      <c r="AC67" s="203">
        <v>16.07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32.19</v>
      </c>
      <c r="AJ67" s="203">
        <v>0</v>
      </c>
      <c r="AK67" s="203">
        <v>5.44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9.83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13.28</v>
      </c>
      <c r="J68" s="203">
        <v>0.67</v>
      </c>
      <c r="K68" s="203">
        <v>0.11</v>
      </c>
      <c r="L68" s="203">
        <v>120.88</v>
      </c>
      <c r="M68" s="203">
        <v>1.01</v>
      </c>
      <c r="N68" s="203">
        <v>1.33</v>
      </c>
      <c r="O68" s="203">
        <v>0</v>
      </c>
      <c r="P68" s="203">
        <v>1.38</v>
      </c>
      <c r="Q68" s="203">
        <v>0.12</v>
      </c>
      <c r="R68" s="203">
        <v>0.48</v>
      </c>
      <c r="S68" s="203">
        <v>0.3</v>
      </c>
      <c r="T68" s="203">
        <v>0</v>
      </c>
      <c r="U68" s="203">
        <v>1.96</v>
      </c>
      <c r="V68" s="203">
        <v>0.14000000000000001</v>
      </c>
      <c r="W68" s="203">
        <v>0.51</v>
      </c>
      <c r="X68" s="203">
        <v>1.66</v>
      </c>
      <c r="Y68" s="203">
        <v>0</v>
      </c>
      <c r="Z68" s="203">
        <v>2.85</v>
      </c>
      <c r="AA68" s="203">
        <v>1.02</v>
      </c>
      <c r="AB68" s="203">
        <v>0</v>
      </c>
      <c r="AC68" s="203">
        <v>16.07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32.03</v>
      </c>
      <c r="AJ68" s="203">
        <v>0</v>
      </c>
      <c r="AK68" s="203">
        <v>5.44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9.83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13.28</v>
      </c>
      <c r="J69" s="203">
        <v>0.67</v>
      </c>
      <c r="K69" s="203">
        <v>0.11</v>
      </c>
      <c r="L69" s="203">
        <v>124.74</v>
      </c>
      <c r="M69" s="203">
        <v>1.01</v>
      </c>
      <c r="N69" s="203">
        <v>1.33</v>
      </c>
      <c r="O69" s="203">
        <v>0</v>
      </c>
      <c r="P69" s="203">
        <v>1.38</v>
      </c>
      <c r="Q69" s="203">
        <v>0.12</v>
      </c>
      <c r="R69" s="203">
        <v>0.48</v>
      </c>
      <c r="S69" s="203">
        <v>0.3</v>
      </c>
      <c r="T69" s="203">
        <v>0</v>
      </c>
      <c r="U69" s="203">
        <v>1.96</v>
      </c>
      <c r="V69" s="203">
        <v>0.14000000000000001</v>
      </c>
      <c r="W69" s="203">
        <v>0.51</v>
      </c>
      <c r="X69" s="203">
        <v>1.66</v>
      </c>
      <c r="Y69" s="203">
        <v>0</v>
      </c>
      <c r="Z69" s="203">
        <v>2.85</v>
      </c>
      <c r="AA69" s="203">
        <v>1.02</v>
      </c>
      <c r="AB69" s="203">
        <v>0</v>
      </c>
      <c r="AC69" s="203">
        <v>16.07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32.03</v>
      </c>
      <c r="AJ69" s="203">
        <v>0</v>
      </c>
      <c r="AK69" s="203">
        <v>5.44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9.83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13.28</v>
      </c>
      <c r="J70" s="203">
        <v>0.67</v>
      </c>
      <c r="K70" s="203">
        <v>0.11</v>
      </c>
      <c r="L70" s="203">
        <v>125.7</v>
      </c>
      <c r="M70" s="203">
        <v>1.01</v>
      </c>
      <c r="N70" s="203">
        <v>1.33</v>
      </c>
      <c r="O70" s="203">
        <v>0</v>
      </c>
      <c r="P70" s="203">
        <v>1.38</v>
      </c>
      <c r="Q70" s="203">
        <v>0.12</v>
      </c>
      <c r="R70" s="203">
        <v>0.48</v>
      </c>
      <c r="S70" s="203">
        <v>0.3</v>
      </c>
      <c r="T70" s="203">
        <v>0</v>
      </c>
      <c r="U70" s="203">
        <v>1.96</v>
      </c>
      <c r="V70" s="203">
        <v>0.14000000000000001</v>
      </c>
      <c r="W70" s="203">
        <v>0.51</v>
      </c>
      <c r="X70" s="203">
        <v>1.66</v>
      </c>
      <c r="Y70" s="203">
        <v>0</v>
      </c>
      <c r="Z70" s="203">
        <v>2.85</v>
      </c>
      <c r="AA70" s="203">
        <v>1.02</v>
      </c>
      <c r="AB70" s="203">
        <v>0</v>
      </c>
      <c r="AC70" s="203">
        <v>16.07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32.03</v>
      </c>
      <c r="AJ70" s="203">
        <v>0</v>
      </c>
      <c r="AK70" s="203">
        <v>5.44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9.83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13.28</v>
      </c>
      <c r="J71" s="203">
        <v>0.67</v>
      </c>
      <c r="K71" s="203">
        <v>0.11</v>
      </c>
      <c r="L71" s="203">
        <v>16.920000000000002</v>
      </c>
      <c r="M71" s="203">
        <v>1.01</v>
      </c>
      <c r="N71" s="203">
        <v>1.33</v>
      </c>
      <c r="O71" s="203">
        <v>0</v>
      </c>
      <c r="P71" s="203">
        <v>1.38</v>
      </c>
      <c r="Q71" s="203">
        <v>0.12</v>
      </c>
      <c r="R71" s="203">
        <v>0.48</v>
      </c>
      <c r="S71" s="203">
        <v>0.3</v>
      </c>
      <c r="T71" s="203">
        <v>0</v>
      </c>
      <c r="U71" s="203">
        <v>1.96</v>
      </c>
      <c r="V71" s="203">
        <v>0.14000000000000001</v>
      </c>
      <c r="W71" s="203">
        <v>0.51</v>
      </c>
      <c r="X71" s="203">
        <v>1.66</v>
      </c>
      <c r="Y71" s="203">
        <v>0</v>
      </c>
      <c r="Z71" s="203">
        <v>2.85</v>
      </c>
      <c r="AA71" s="203">
        <v>1.02</v>
      </c>
      <c r="AB71" s="203">
        <v>0</v>
      </c>
      <c r="AC71" s="203">
        <v>16.07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32.61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9.83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13.28</v>
      </c>
      <c r="J72" s="203">
        <v>0.67</v>
      </c>
      <c r="K72" s="203">
        <v>0.11</v>
      </c>
      <c r="L72" s="203">
        <v>16.920000000000002</v>
      </c>
      <c r="M72" s="203">
        <v>1.01</v>
      </c>
      <c r="N72" s="203">
        <v>1.33</v>
      </c>
      <c r="O72" s="203">
        <v>0</v>
      </c>
      <c r="P72" s="203">
        <v>1.38</v>
      </c>
      <c r="Q72" s="203">
        <v>0.12</v>
      </c>
      <c r="R72" s="203">
        <v>0.48</v>
      </c>
      <c r="S72" s="203">
        <v>0.3</v>
      </c>
      <c r="T72" s="203">
        <v>0</v>
      </c>
      <c r="U72" s="203">
        <v>1.96</v>
      </c>
      <c r="V72" s="203">
        <v>0.14000000000000001</v>
      </c>
      <c r="W72" s="203">
        <v>0.51</v>
      </c>
      <c r="X72" s="203">
        <v>1.66</v>
      </c>
      <c r="Y72" s="203">
        <v>0</v>
      </c>
      <c r="Z72" s="203">
        <v>2.85</v>
      </c>
      <c r="AA72" s="203">
        <v>1.02</v>
      </c>
      <c r="AB72" s="203">
        <v>0</v>
      </c>
      <c r="AC72" s="203">
        <v>15.81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32.61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9.83</v>
      </c>
      <c r="D73" s="203">
        <v>2.9</v>
      </c>
      <c r="E73" s="203">
        <v>0</v>
      </c>
      <c r="F73" s="203">
        <v>5</v>
      </c>
      <c r="G73" s="203">
        <v>6.69</v>
      </c>
      <c r="H73" s="203">
        <v>0</v>
      </c>
      <c r="I73" s="203">
        <v>13.28</v>
      </c>
      <c r="J73" s="203">
        <v>0.67</v>
      </c>
      <c r="K73" s="203">
        <v>0.11</v>
      </c>
      <c r="L73" s="203">
        <v>16.920000000000002</v>
      </c>
      <c r="M73" s="203">
        <v>1.01</v>
      </c>
      <c r="N73" s="203">
        <v>1.33</v>
      </c>
      <c r="O73" s="203">
        <v>0</v>
      </c>
      <c r="P73" s="203">
        <v>1.38</v>
      </c>
      <c r="Q73" s="203">
        <v>0.12</v>
      </c>
      <c r="R73" s="203">
        <v>0.48</v>
      </c>
      <c r="S73" s="203">
        <v>0.3</v>
      </c>
      <c r="T73" s="203">
        <v>0</v>
      </c>
      <c r="U73" s="203">
        <v>1.96</v>
      </c>
      <c r="V73" s="203">
        <v>0.14000000000000001</v>
      </c>
      <c r="W73" s="203">
        <v>0.51</v>
      </c>
      <c r="X73" s="203">
        <v>1.66</v>
      </c>
      <c r="Y73" s="203">
        <v>0</v>
      </c>
      <c r="Z73" s="203">
        <v>2.85</v>
      </c>
      <c r="AA73" s="203">
        <v>1.02</v>
      </c>
      <c r="AB73" s="203">
        <v>0</v>
      </c>
      <c r="AC73" s="203">
        <v>15.81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32.770000000000003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9.83</v>
      </c>
      <c r="D74" s="203">
        <v>2.9</v>
      </c>
      <c r="E74" s="203">
        <v>0</v>
      </c>
      <c r="F74" s="203">
        <v>5</v>
      </c>
      <c r="G74" s="203">
        <v>6.69</v>
      </c>
      <c r="H74" s="203">
        <v>0</v>
      </c>
      <c r="I74" s="203">
        <v>13.28</v>
      </c>
      <c r="J74" s="203">
        <v>0.67</v>
      </c>
      <c r="K74" s="203">
        <v>0.11</v>
      </c>
      <c r="L74" s="203">
        <v>16.920000000000002</v>
      </c>
      <c r="M74" s="203">
        <v>1.01</v>
      </c>
      <c r="N74" s="203">
        <v>1.33</v>
      </c>
      <c r="O74" s="203">
        <v>0</v>
      </c>
      <c r="P74" s="203">
        <v>1.38</v>
      </c>
      <c r="Q74" s="203">
        <v>0.12</v>
      </c>
      <c r="R74" s="203">
        <v>0.48</v>
      </c>
      <c r="S74" s="203">
        <v>0.3</v>
      </c>
      <c r="T74" s="203">
        <v>0</v>
      </c>
      <c r="U74" s="203">
        <v>1.96</v>
      </c>
      <c r="V74" s="203">
        <v>0.14000000000000001</v>
      </c>
      <c r="W74" s="203">
        <v>0.51</v>
      </c>
      <c r="X74" s="203">
        <v>1.66</v>
      </c>
      <c r="Y74" s="203">
        <v>0</v>
      </c>
      <c r="Z74" s="203">
        <v>2.85</v>
      </c>
      <c r="AA74" s="203">
        <v>1.02</v>
      </c>
      <c r="AB74" s="203">
        <v>0</v>
      </c>
      <c r="AC74" s="203">
        <v>15.81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9.83</v>
      </c>
      <c r="D75" s="203">
        <v>2.9</v>
      </c>
      <c r="E75" s="203">
        <v>0</v>
      </c>
      <c r="F75" s="203">
        <v>5</v>
      </c>
      <c r="G75" s="203">
        <v>6.69</v>
      </c>
      <c r="H75" s="203">
        <v>0</v>
      </c>
      <c r="I75" s="203">
        <v>13.28</v>
      </c>
      <c r="J75" s="203">
        <v>0.67</v>
      </c>
      <c r="K75" s="203">
        <v>0.11</v>
      </c>
      <c r="L75" s="203">
        <v>16.920000000000002</v>
      </c>
      <c r="M75" s="203">
        <v>1.01</v>
      </c>
      <c r="N75" s="203">
        <v>1.33</v>
      </c>
      <c r="O75" s="203">
        <v>0</v>
      </c>
      <c r="P75" s="203">
        <v>1.38</v>
      </c>
      <c r="Q75" s="203">
        <v>0.12</v>
      </c>
      <c r="R75" s="203">
        <v>0.48</v>
      </c>
      <c r="S75" s="203">
        <v>0.3</v>
      </c>
      <c r="T75" s="203">
        <v>0</v>
      </c>
      <c r="U75" s="203">
        <v>1.96</v>
      </c>
      <c r="V75" s="203">
        <v>0.14000000000000001</v>
      </c>
      <c r="W75" s="203">
        <v>0.51</v>
      </c>
      <c r="X75" s="203">
        <v>1.66</v>
      </c>
      <c r="Y75" s="203">
        <v>0</v>
      </c>
      <c r="Z75" s="203">
        <v>2.85</v>
      </c>
      <c r="AA75" s="203">
        <v>1.02</v>
      </c>
      <c r="AB75" s="203">
        <v>0</v>
      </c>
      <c r="AC75" s="203">
        <v>15.81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32.35</v>
      </c>
      <c r="AJ75" s="203">
        <v>0</v>
      </c>
      <c r="AK75" s="203">
        <v>22.98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9.83</v>
      </c>
      <c r="D76" s="203">
        <v>2.9</v>
      </c>
      <c r="E76" s="203">
        <v>0</v>
      </c>
      <c r="F76" s="203">
        <v>5</v>
      </c>
      <c r="G76" s="203">
        <v>6.69</v>
      </c>
      <c r="H76" s="203">
        <v>0</v>
      </c>
      <c r="I76" s="203">
        <v>13.28</v>
      </c>
      <c r="J76" s="203">
        <v>0.67</v>
      </c>
      <c r="K76" s="203">
        <v>0.11</v>
      </c>
      <c r="L76" s="203">
        <v>16.920000000000002</v>
      </c>
      <c r="M76" s="203">
        <v>1.01</v>
      </c>
      <c r="N76" s="203">
        <v>1.33</v>
      </c>
      <c r="O76" s="203">
        <v>0</v>
      </c>
      <c r="P76" s="203">
        <v>1.38</v>
      </c>
      <c r="Q76" s="203">
        <v>0.12</v>
      </c>
      <c r="R76" s="203">
        <v>0.48</v>
      </c>
      <c r="S76" s="203">
        <v>0.3</v>
      </c>
      <c r="T76" s="203">
        <v>0</v>
      </c>
      <c r="U76" s="203">
        <v>1.96</v>
      </c>
      <c r="V76" s="203">
        <v>0.14000000000000001</v>
      </c>
      <c r="W76" s="203">
        <v>0.51</v>
      </c>
      <c r="X76" s="203">
        <v>1.66</v>
      </c>
      <c r="Y76" s="203">
        <v>0</v>
      </c>
      <c r="Z76" s="203">
        <v>2.85</v>
      </c>
      <c r="AA76" s="203">
        <v>1.02</v>
      </c>
      <c r="AB76" s="203">
        <v>0</v>
      </c>
      <c r="AC76" s="203">
        <v>15.81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32.35</v>
      </c>
      <c r="AJ76" s="203">
        <v>0</v>
      </c>
      <c r="AK76" s="203">
        <v>22.98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2.38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13.28</v>
      </c>
      <c r="J77" s="203">
        <v>0.67</v>
      </c>
      <c r="K77" s="203">
        <v>0.11</v>
      </c>
      <c r="L77" s="203">
        <v>16.920000000000002</v>
      </c>
      <c r="M77" s="203">
        <v>1.01</v>
      </c>
      <c r="N77" s="203">
        <v>1.33</v>
      </c>
      <c r="O77" s="203">
        <v>0</v>
      </c>
      <c r="P77" s="203">
        <v>1.38</v>
      </c>
      <c r="Q77" s="203">
        <v>0.12</v>
      </c>
      <c r="R77" s="203">
        <v>0.48</v>
      </c>
      <c r="S77" s="203">
        <v>0.3</v>
      </c>
      <c r="T77" s="203">
        <v>0</v>
      </c>
      <c r="U77" s="203">
        <v>1.96</v>
      </c>
      <c r="V77" s="203">
        <v>0.14000000000000001</v>
      </c>
      <c r="W77" s="203">
        <v>0.51</v>
      </c>
      <c r="X77" s="203">
        <v>1.66</v>
      </c>
      <c r="Y77" s="203">
        <v>0</v>
      </c>
      <c r="Z77" s="203">
        <v>2.85</v>
      </c>
      <c r="AA77" s="203">
        <v>1.02</v>
      </c>
      <c r="AB77" s="203">
        <v>0</v>
      </c>
      <c r="AC77" s="203">
        <v>15.81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32.35</v>
      </c>
      <c r="AJ77" s="203">
        <v>0</v>
      </c>
      <c r="AK77" s="203">
        <v>22.98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2.38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13.28</v>
      </c>
      <c r="J78" s="203">
        <v>0.67</v>
      </c>
      <c r="K78" s="203">
        <v>0.11</v>
      </c>
      <c r="L78" s="203">
        <v>16.920000000000002</v>
      </c>
      <c r="M78" s="203">
        <v>1.01</v>
      </c>
      <c r="N78" s="203">
        <v>1.33</v>
      </c>
      <c r="O78" s="203">
        <v>0</v>
      </c>
      <c r="P78" s="203">
        <v>1.38</v>
      </c>
      <c r="Q78" s="203">
        <v>0.12</v>
      </c>
      <c r="R78" s="203">
        <v>0.48</v>
      </c>
      <c r="S78" s="203">
        <v>0.3</v>
      </c>
      <c r="T78" s="203">
        <v>0</v>
      </c>
      <c r="U78" s="203">
        <v>1.96</v>
      </c>
      <c r="V78" s="203">
        <v>0.14000000000000001</v>
      </c>
      <c r="W78" s="203">
        <v>0.51</v>
      </c>
      <c r="X78" s="203">
        <v>1.66</v>
      </c>
      <c r="Y78" s="203">
        <v>0</v>
      </c>
      <c r="Z78" s="203">
        <v>2.85</v>
      </c>
      <c r="AA78" s="203">
        <v>1.02</v>
      </c>
      <c r="AB78" s="203">
        <v>0</v>
      </c>
      <c r="AC78" s="203">
        <v>15.81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32.35</v>
      </c>
      <c r="AJ78" s="203">
        <v>0</v>
      </c>
      <c r="AK78" s="203">
        <v>22.98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4.41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13.28</v>
      </c>
      <c r="J79" s="203">
        <v>0.67</v>
      </c>
      <c r="K79" s="203">
        <v>0.11</v>
      </c>
      <c r="L79" s="203">
        <v>16.920000000000002</v>
      </c>
      <c r="M79" s="203">
        <v>1.01</v>
      </c>
      <c r="N79" s="203">
        <v>1.33</v>
      </c>
      <c r="O79" s="203">
        <v>0</v>
      </c>
      <c r="P79" s="203">
        <v>1.38</v>
      </c>
      <c r="Q79" s="203">
        <v>0.12</v>
      </c>
      <c r="R79" s="203">
        <v>0.48</v>
      </c>
      <c r="S79" s="203">
        <v>0.3</v>
      </c>
      <c r="T79" s="203">
        <v>0</v>
      </c>
      <c r="U79" s="203">
        <v>1.96</v>
      </c>
      <c r="V79" s="203">
        <v>0.14000000000000001</v>
      </c>
      <c r="W79" s="203">
        <v>0.51</v>
      </c>
      <c r="X79" s="203">
        <v>1.66</v>
      </c>
      <c r="Y79" s="203">
        <v>0</v>
      </c>
      <c r="Z79" s="203">
        <v>2.85</v>
      </c>
      <c r="AA79" s="203">
        <v>1.02</v>
      </c>
      <c r="AB79" s="203">
        <v>0</v>
      </c>
      <c r="AC79" s="203">
        <v>15.81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32.520000000000003</v>
      </c>
      <c r="AJ79" s="203">
        <v>0</v>
      </c>
      <c r="AK79" s="203">
        <v>22.98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4.41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13.28</v>
      </c>
      <c r="J80" s="203">
        <v>0.67</v>
      </c>
      <c r="K80" s="203">
        <v>0.11</v>
      </c>
      <c r="L80" s="203">
        <v>16.920000000000002</v>
      </c>
      <c r="M80" s="203">
        <v>1.01</v>
      </c>
      <c r="N80" s="203">
        <v>1.33</v>
      </c>
      <c r="O80" s="203">
        <v>0</v>
      </c>
      <c r="P80" s="203">
        <v>1.38</v>
      </c>
      <c r="Q80" s="203">
        <v>0.12</v>
      </c>
      <c r="R80" s="203">
        <v>0.48</v>
      </c>
      <c r="S80" s="203">
        <v>0.3</v>
      </c>
      <c r="T80" s="203">
        <v>0</v>
      </c>
      <c r="U80" s="203">
        <v>1.96</v>
      </c>
      <c r="V80" s="203">
        <v>0.14000000000000001</v>
      </c>
      <c r="W80" s="203">
        <v>0.51</v>
      </c>
      <c r="X80" s="203">
        <v>1.66</v>
      </c>
      <c r="Y80" s="203">
        <v>0</v>
      </c>
      <c r="Z80" s="203">
        <v>2.85</v>
      </c>
      <c r="AA80" s="203">
        <v>1.02</v>
      </c>
      <c r="AB80" s="203">
        <v>0</v>
      </c>
      <c r="AC80" s="203">
        <v>15.81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32.1</v>
      </c>
      <c r="AJ80" s="203">
        <v>0</v>
      </c>
      <c r="AK80" s="203">
        <v>22.98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4.41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13.28</v>
      </c>
      <c r="J81" s="203">
        <v>0.67</v>
      </c>
      <c r="K81" s="203">
        <v>0.11</v>
      </c>
      <c r="L81" s="203">
        <v>16.920000000000002</v>
      </c>
      <c r="M81" s="203">
        <v>1.01</v>
      </c>
      <c r="N81" s="203">
        <v>1.33</v>
      </c>
      <c r="O81" s="203">
        <v>0</v>
      </c>
      <c r="P81" s="203">
        <v>1.38</v>
      </c>
      <c r="Q81" s="203">
        <v>0.12</v>
      </c>
      <c r="R81" s="203">
        <v>0.48</v>
      </c>
      <c r="S81" s="203">
        <v>0.3</v>
      </c>
      <c r="T81" s="203">
        <v>0</v>
      </c>
      <c r="U81" s="203">
        <v>1.96</v>
      </c>
      <c r="V81" s="203">
        <v>0.14000000000000001</v>
      </c>
      <c r="W81" s="203">
        <v>0.51</v>
      </c>
      <c r="X81" s="203">
        <v>1.66</v>
      </c>
      <c r="Y81" s="203">
        <v>0</v>
      </c>
      <c r="Z81" s="203">
        <v>2.85</v>
      </c>
      <c r="AA81" s="203">
        <v>1.02</v>
      </c>
      <c r="AB81" s="203">
        <v>0</v>
      </c>
      <c r="AC81" s="203">
        <v>15.81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32.1</v>
      </c>
      <c r="AJ81" s="203">
        <v>0</v>
      </c>
      <c r="AK81" s="203">
        <v>22.98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4.5599999999999996</v>
      </c>
      <c r="D82" s="203">
        <v>2.58</v>
      </c>
      <c r="E82" s="203">
        <v>0</v>
      </c>
      <c r="F82" s="203">
        <v>5</v>
      </c>
      <c r="G82" s="203">
        <v>16.32</v>
      </c>
      <c r="H82" s="203">
        <v>0</v>
      </c>
      <c r="I82" s="203">
        <v>13.28</v>
      </c>
      <c r="J82" s="203">
        <v>0.67</v>
      </c>
      <c r="K82" s="203">
        <v>0.11</v>
      </c>
      <c r="L82" s="203">
        <v>16.920000000000002</v>
      </c>
      <c r="M82" s="203">
        <v>1.01</v>
      </c>
      <c r="N82" s="203">
        <v>1.33</v>
      </c>
      <c r="O82" s="203">
        <v>0</v>
      </c>
      <c r="P82" s="203">
        <v>1.38</v>
      </c>
      <c r="Q82" s="203">
        <v>0.12</v>
      </c>
      <c r="R82" s="203">
        <v>0.48</v>
      </c>
      <c r="S82" s="203">
        <v>0.3</v>
      </c>
      <c r="T82" s="203">
        <v>0</v>
      </c>
      <c r="U82" s="203">
        <v>1.96</v>
      </c>
      <c r="V82" s="203">
        <v>0.14000000000000001</v>
      </c>
      <c r="W82" s="203">
        <v>0.51</v>
      </c>
      <c r="X82" s="203">
        <v>1.66</v>
      </c>
      <c r="Y82" s="203">
        <v>0</v>
      </c>
      <c r="Z82" s="203">
        <v>2.85</v>
      </c>
      <c r="AA82" s="203">
        <v>1.02</v>
      </c>
      <c r="AB82" s="203">
        <v>0</v>
      </c>
      <c r="AC82" s="203">
        <v>15.81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32.1</v>
      </c>
      <c r="AJ82" s="203">
        <v>0</v>
      </c>
      <c r="AK82" s="203">
        <v>22.98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6.91</v>
      </c>
      <c r="D83" s="203">
        <v>2.2599999999999998</v>
      </c>
      <c r="E83" s="203">
        <v>0</v>
      </c>
      <c r="F83" s="203">
        <v>5</v>
      </c>
      <c r="G83" s="203">
        <v>16.32</v>
      </c>
      <c r="H83" s="203">
        <v>0</v>
      </c>
      <c r="I83" s="203">
        <v>13.28</v>
      </c>
      <c r="J83" s="203">
        <v>0.67</v>
      </c>
      <c r="K83" s="203">
        <v>0.11</v>
      </c>
      <c r="L83" s="203">
        <v>16.920000000000002</v>
      </c>
      <c r="M83" s="203">
        <v>1.01</v>
      </c>
      <c r="N83" s="203">
        <v>1.33</v>
      </c>
      <c r="O83" s="203">
        <v>0</v>
      </c>
      <c r="P83" s="203">
        <v>1.38</v>
      </c>
      <c r="Q83" s="203">
        <v>0.12</v>
      </c>
      <c r="R83" s="203">
        <v>0.48</v>
      </c>
      <c r="S83" s="203">
        <v>0.3</v>
      </c>
      <c r="T83" s="203">
        <v>0</v>
      </c>
      <c r="U83" s="203">
        <v>1.96</v>
      </c>
      <c r="V83" s="203">
        <v>0.14000000000000001</v>
      </c>
      <c r="W83" s="203">
        <v>0.51</v>
      </c>
      <c r="X83" s="203">
        <v>1.66</v>
      </c>
      <c r="Y83" s="203">
        <v>0</v>
      </c>
      <c r="Z83" s="203">
        <v>2.85</v>
      </c>
      <c r="AA83" s="203">
        <v>1.02</v>
      </c>
      <c r="AB83" s="203">
        <v>0</v>
      </c>
      <c r="AC83" s="203">
        <v>15.55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32.1</v>
      </c>
      <c r="AJ83" s="203">
        <v>0</v>
      </c>
      <c r="AK83" s="203">
        <v>5.44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6.91</v>
      </c>
      <c r="D84" s="203">
        <v>2.2599999999999998</v>
      </c>
      <c r="E84" s="203">
        <v>0</v>
      </c>
      <c r="F84" s="203">
        <v>5</v>
      </c>
      <c r="G84" s="203">
        <v>16.32</v>
      </c>
      <c r="H84" s="203">
        <v>0</v>
      </c>
      <c r="I84" s="203">
        <v>13.28</v>
      </c>
      <c r="J84" s="203">
        <v>0.67</v>
      </c>
      <c r="K84" s="203">
        <v>0.11</v>
      </c>
      <c r="L84" s="203">
        <v>16.920000000000002</v>
      </c>
      <c r="M84" s="203">
        <v>1.01</v>
      </c>
      <c r="N84" s="203">
        <v>1.33</v>
      </c>
      <c r="O84" s="203">
        <v>0</v>
      </c>
      <c r="P84" s="203">
        <v>1.38</v>
      </c>
      <c r="Q84" s="203">
        <v>0.12</v>
      </c>
      <c r="R84" s="203">
        <v>0.48</v>
      </c>
      <c r="S84" s="203">
        <v>0.3</v>
      </c>
      <c r="T84" s="203">
        <v>0</v>
      </c>
      <c r="U84" s="203">
        <v>1.96</v>
      </c>
      <c r="V84" s="203">
        <v>0.14000000000000001</v>
      </c>
      <c r="W84" s="203">
        <v>0.51</v>
      </c>
      <c r="X84" s="203">
        <v>1.66</v>
      </c>
      <c r="Y84" s="203">
        <v>0</v>
      </c>
      <c r="Z84" s="203">
        <v>2.85</v>
      </c>
      <c r="AA84" s="203">
        <v>1.02</v>
      </c>
      <c r="AB84" s="203">
        <v>0</v>
      </c>
      <c r="AC84" s="203">
        <v>15.55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8.93</v>
      </c>
      <c r="D85" s="203">
        <v>2.2599999999999998</v>
      </c>
      <c r="E85" s="203">
        <v>0</v>
      </c>
      <c r="F85" s="203">
        <v>21.32</v>
      </c>
      <c r="G85" s="203">
        <v>0</v>
      </c>
      <c r="H85" s="203">
        <v>0</v>
      </c>
      <c r="I85" s="203">
        <v>13.28</v>
      </c>
      <c r="J85" s="203">
        <v>0.67</v>
      </c>
      <c r="K85" s="203">
        <v>0.11</v>
      </c>
      <c r="L85" s="203">
        <v>16.920000000000002</v>
      </c>
      <c r="M85" s="203">
        <v>1.01</v>
      </c>
      <c r="N85" s="203">
        <v>1.33</v>
      </c>
      <c r="O85" s="203">
        <v>0</v>
      </c>
      <c r="P85" s="203">
        <v>1.38</v>
      </c>
      <c r="Q85" s="203">
        <v>0.12</v>
      </c>
      <c r="R85" s="203">
        <v>0.48</v>
      </c>
      <c r="S85" s="203">
        <v>0.3</v>
      </c>
      <c r="T85" s="203">
        <v>0</v>
      </c>
      <c r="U85" s="203">
        <v>1.96</v>
      </c>
      <c r="V85" s="203">
        <v>0.14000000000000001</v>
      </c>
      <c r="W85" s="203">
        <v>0.51</v>
      </c>
      <c r="X85" s="203">
        <v>1.66</v>
      </c>
      <c r="Y85" s="203">
        <v>0</v>
      </c>
      <c r="Z85" s="203">
        <v>2.85</v>
      </c>
      <c r="AA85" s="203">
        <v>1.02</v>
      </c>
      <c r="AB85" s="203">
        <v>0</v>
      </c>
      <c r="AC85" s="203">
        <v>15.55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32.28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8.93</v>
      </c>
      <c r="D86" s="203">
        <v>2.2599999999999998</v>
      </c>
      <c r="E86" s="203">
        <v>0</v>
      </c>
      <c r="F86" s="203">
        <v>21.32</v>
      </c>
      <c r="G86" s="203">
        <v>0</v>
      </c>
      <c r="H86" s="203">
        <v>0</v>
      </c>
      <c r="I86" s="203">
        <v>13.28</v>
      </c>
      <c r="J86" s="203">
        <v>0.67</v>
      </c>
      <c r="K86" s="203">
        <v>0.11</v>
      </c>
      <c r="L86" s="203">
        <v>16.920000000000002</v>
      </c>
      <c r="M86" s="203">
        <v>1.01</v>
      </c>
      <c r="N86" s="203">
        <v>1.33</v>
      </c>
      <c r="O86" s="203">
        <v>0</v>
      </c>
      <c r="P86" s="203">
        <v>1.38</v>
      </c>
      <c r="Q86" s="203">
        <v>0.12</v>
      </c>
      <c r="R86" s="203">
        <v>0.48</v>
      </c>
      <c r="S86" s="203">
        <v>0.3</v>
      </c>
      <c r="T86" s="203">
        <v>0</v>
      </c>
      <c r="U86" s="203">
        <v>1.96</v>
      </c>
      <c r="V86" s="203">
        <v>0.14000000000000001</v>
      </c>
      <c r="W86" s="203">
        <v>0.51</v>
      </c>
      <c r="X86" s="203">
        <v>1.66</v>
      </c>
      <c r="Y86" s="203">
        <v>0</v>
      </c>
      <c r="Z86" s="203">
        <v>2.85</v>
      </c>
      <c r="AA86" s="203">
        <v>1.02</v>
      </c>
      <c r="AB86" s="203">
        <v>0</v>
      </c>
      <c r="AC86" s="203">
        <v>15.55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8.93</v>
      </c>
      <c r="D87" s="203">
        <v>2.2599999999999998</v>
      </c>
      <c r="E87" s="203">
        <v>0</v>
      </c>
      <c r="F87" s="203">
        <v>21.32</v>
      </c>
      <c r="G87" s="203">
        <v>0</v>
      </c>
      <c r="H87" s="203">
        <v>0</v>
      </c>
      <c r="I87" s="203">
        <v>13.28</v>
      </c>
      <c r="J87" s="203">
        <v>0.67</v>
      </c>
      <c r="K87" s="203">
        <v>0.11</v>
      </c>
      <c r="L87" s="203">
        <v>16.920000000000002</v>
      </c>
      <c r="M87" s="203">
        <v>1.01</v>
      </c>
      <c r="N87" s="203">
        <v>1.33</v>
      </c>
      <c r="O87" s="203">
        <v>0</v>
      </c>
      <c r="P87" s="203">
        <v>1.38</v>
      </c>
      <c r="Q87" s="203">
        <v>0.12</v>
      </c>
      <c r="R87" s="203">
        <v>0.48</v>
      </c>
      <c r="S87" s="203">
        <v>0.3</v>
      </c>
      <c r="T87" s="203">
        <v>0</v>
      </c>
      <c r="U87" s="203">
        <v>1.96</v>
      </c>
      <c r="V87" s="203">
        <v>0.14000000000000001</v>
      </c>
      <c r="W87" s="203">
        <v>0.51</v>
      </c>
      <c r="X87" s="203">
        <v>1.66</v>
      </c>
      <c r="Y87" s="203">
        <v>0</v>
      </c>
      <c r="Z87" s="203">
        <v>2.85</v>
      </c>
      <c r="AA87" s="203">
        <v>1.02</v>
      </c>
      <c r="AB87" s="203">
        <v>0</v>
      </c>
      <c r="AC87" s="203">
        <v>15.55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31.97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8.93</v>
      </c>
      <c r="D88" s="203">
        <v>2.2599999999999998</v>
      </c>
      <c r="E88" s="203">
        <v>0</v>
      </c>
      <c r="F88" s="203">
        <v>21.32</v>
      </c>
      <c r="G88" s="203">
        <v>0</v>
      </c>
      <c r="H88" s="203">
        <v>0</v>
      </c>
      <c r="I88" s="203">
        <v>13.28</v>
      </c>
      <c r="J88" s="203">
        <v>0.67</v>
      </c>
      <c r="K88" s="203">
        <v>0.11</v>
      </c>
      <c r="L88" s="203">
        <v>16.920000000000002</v>
      </c>
      <c r="M88" s="203">
        <v>1.01</v>
      </c>
      <c r="N88" s="203">
        <v>1.33</v>
      </c>
      <c r="O88" s="203">
        <v>0</v>
      </c>
      <c r="P88" s="203">
        <v>1.38</v>
      </c>
      <c r="Q88" s="203">
        <v>0.12</v>
      </c>
      <c r="R88" s="203">
        <v>0.48</v>
      </c>
      <c r="S88" s="203">
        <v>0.3</v>
      </c>
      <c r="T88" s="203">
        <v>0</v>
      </c>
      <c r="U88" s="203">
        <v>1.96</v>
      </c>
      <c r="V88" s="203">
        <v>0.14000000000000001</v>
      </c>
      <c r="W88" s="203">
        <v>0.51</v>
      </c>
      <c r="X88" s="203">
        <v>1.66</v>
      </c>
      <c r="Y88" s="203">
        <v>0</v>
      </c>
      <c r="Z88" s="203">
        <v>2.85</v>
      </c>
      <c r="AA88" s="203">
        <v>1.02</v>
      </c>
      <c r="AB88" s="203">
        <v>0</v>
      </c>
      <c r="AC88" s="203">
        <v>15.55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31.97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8.93</v>
      </c>
      <c r="D89" s="203">
        <v>2.2599999999999998</v>
      </c>
      <c r="E89" s="203">
        <v>0</v>
      </c>
      <c r="F89" s="203">
        <v>21.32</v>
      </c>
      <c r="G89" s="203">
        <v>0</v>
      </c>
      <c r="H89" s="203">
        <v>0</v>
      </c>
      <c r="I89" s="203">
        <v>13.28</v>
      </c>
      <c r="J89" s="203">
        <v>0.67</v>
      </c>
      <c r="K89" s="203">
        <v>0.11</v>
      </c>
      <c r="L89" s="203">
        <v>16.920000000000002</v>
      </c>
      <c r="M89" s="203">
        <v>1.01</v>
      </c>
      <c r="N89" s="203">
        <v>1.33</v>
      </c>
      <c r="O89" s="203">
        <v>0</v>
      </c>
      <c r="P89" s="203">
        <v>1.38</v>
      </c>
      <c r="Q89" s="203">
        <v>0.12</v>
      </c>
      <c r="R89" s="203">
        <v>0.48</v>
      </c>
      <c r="S89" s="203">
        <v>0.3</v>
      </c>
      <c r="T89" s="203">
        <v>0</v>
      </c>
      <c r="U89" s="203">
        <v>1.96</v>
      </c>
      <c r="V89" s="203">
        <v>0.14000000000000001</v>
      </c>
      <c r="W89" s="203">
        <v>0.51</v>
      </c>
      <c r="X89" s="203">
        <v>1.66</v>
      </c>
      <c r="Y89" s="203">
        <v>0</v>
      </c>
      <c r="Z89" s="203">
        <v>2.85</v>
      </c>
      <c r="AA89" s="203">
        <v>1.02</v>
      </c>
      <c r="AB89" s="203">
        <v>0</v>
      </c>
      <c r="AC89" s="203">
        <v>15.55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31.97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8.93</v>
      </c>
      <c r="D90" s="203">
        <v>2.2599999999999998</v>
      </c>
      <c r="E90" s="203">
        <v>0</v>
      </c>
      <c r="F90" s="203">
        <v>21.32</v>
      </c>
      <c r="G90" s="203">
        <v>0</v>
      </c>
      <c r="H90" s="203">
        <v>0</v>
      </c>
      <c r="I90" s="203">
        <v>13.28</v>
      </c>
      <c r="J90" s="203">
        <v>0.67</v>
      </c>
      <c r="K90" s="203">
        <v>0.11</v>
      </c>
      <c r="L90" s="203">
        <v>16.920000000000002</v>
      </c>
      <c r="M90" s="203">
        <v>1.01</v>
      </c>
      <c r="N90" s="203">
        <v>1.33</v>
      </c>
      <c r="O90" s="203">
        <v>0</v>
      </c>
      <c r="P90" s="203">
        <v>1.38</v>
      </c>
      <c r="Q90" s="203">
        <v>0.12</v>
      </c>
      <c r="R90" s="203">
        <v>0.48</v>
      </c>
      <c r="S90" s="203">
        <v>0.3</v>
      </c>
      <c r="T90" s="203">
        <v>0</v>
      </c>
      <c r="U90" s="203">
        <v>1.96</v>
      </c>
      <c r="V90" s="203">
        <v>0.14000000000000001</v>
      </c>
      <c r="W90" s="203">
        <v>0.51</v>
      </c>
      <c r="X90" s="203">
        <v>1.66</v>
      </c>
      <c r="Y90" s="203">
        <v>0</v>
      </c>
      <c r="Z90" s="203">
        <v>2.85</v>
      </c>
      <c r="AA90" s="203">
        <v>1.02</v>
      </c>
      <c r="AB90" s="203">
        <v>0</v>
      </c>
      <c r="AC90" s="203">
        <v>15.55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31.97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8.93</v>
      </c>
      <c r="D91" s="203">
        <v>2.2599999999999998</v>
      </c>
      <c r="E91" s="203">
        <v>0</v>
      </c>
      <c r="F91" s="203">
        <v>21.32</v>
      </c>
      <c r="G91" s="203">
        <v>0</v>
      </c>
      <c r="H91" s="203">
        <v>0</v>
      </c>
      <c r="I91" s="203">
        <v>13.28</v>
      </c>
      <c r="J91" s="203">
        <v>0.67</v>
      </c>
      <c r="K91" s="203">
        <v>0.11</v>
      </c>
      <c r="L91" s="203">
        <v>16.920000000000002</v>
      </c>
      <c r="M91" s="203">
        <v>1.01</v>
      </c>
      <c r="N91" s="203">
        <v>1.33</v>
      </c>
      <c r="O91" s="203">
        <v>0</v>
      </c>
      <c r="P91" s="203">
        <v>1.38</v>
      </c>
      <c r="Q91" s="203">
        <v>0.12</v>
      </c>
      <c r="R91" s="203">
        <v>0.48</v>
      </c>
      <c r="S91" s="203">
        <v>0.3</v>
      </c>
      <c r="T91" s="203">
        <v>0</v>
      </c>
      <c r="U91" s="203">
        <v>1.96</v>
      </c>
      <c r="V91" s="203">
        <v>0.14000000000000001</v>
      </c>
      <c r="W91" s="203">
        <v>0.51</v>
      </c>
      <c r="X91" s="203">
        <v>1.66</v>
      </c>
      <c r="Y91" s="203">
        <v>0</v>
      </c>
      <c r="Z91" s="203">
        <v>2.85</v>
      </c>
      <c r="AA91" s="203">
        <v>1.02</v>
      </c>
      <c r="AB91" s="203">
        <v>0</v>
      </c>
      <c r="AC91" s="203">
        <v>15.55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32.15</v>
      </c>
      <c r="AJ91" s="203">
        <v>0</v>
      </c>
      <c r="AK91" s="203">
        <v>1.59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8.93</v>
      </c>
      <c r="D92" s="203">
        <v>2.2599999999999998</v>
      </c>
      <c r="E92" s="203">
        <v>0</v>
      </c>
      <c r="F92" s="203">
        <v>21.32</v>
      </c>
      <c r="G92" s="203">
        <v>0</v>
      </c>
      <c r="H92" s="203">
        <v>0</v>
      </c>
      <c r="I92" s="203">
        <v>13.28</v>
      </c>
      <c r="J92" s="203">
        <v>0.67</v>
      </c>
      <c r="K92" s="203">
        <v>0.11</v>
      </c>
      <c r="L92" s="203">
        <v>16.920000000000002</v>
      </c>
      <c r="M92" s="203">
        <v>1.01</v>
      </c>
      <c r="N92" s="203">
        <v>1.33</v>
      </c>
      <c r="O92" s="203">
        <v>0</v>
      </c>
      <c r="P92" s="203">
        <v>1.38</v>
      </c>
      <c r="Q92" s="203">
        <v>0.12</v>
      </c>
      <c r="R92" s="203">
        <v>0.48</v>
      </c>
      <c r="S92" s="203">
        <v>0.3</v>
      </c>
      <c r="T92" s="203">
        <v>0</v>
      </c>
      <c r="U92" s="203">
        <v>1.96</v>
      </c>
      <c r="V92" s="203">
        <v>0.14000000000000001</v>
      </c>
      <c r="W92" s="203">
        <v>0.51</v>
      </c>
      <c r="X92" s="203">
        <v>1.66</v>
      </c>
      <c r="Y92" s="203">
        <v>0</v>
      </c>
      <c r="Z92" s="203">
        <v>2.85</v>
      </c>
      <c r="AA92" s="203">
        <v>1.02</v>
      </c>
      <c r="AB92" s="203">
        <v>0</v>
      </c>
      <c r="AC92" s="203">
        <v>15.55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31.97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8.93</v>
      </c>
      <c r="D93" s="203">
        <v>2.2599999999999998</v>
      </c>
      <c r="E93" s="203">
        <v>0</v>
      </c>
      <c r="F93" s="203">
        <v>21.32</v>
      </c>
      <c r="G93" s="203">
        <v>0</v>
      </c>
      <c r="H93" s="203">
        <v>0</v>
      </c>
      <c r="I93" s="203">
        <v>13.28</v>
      </c>
      <c r="J93" s="203">
        <v>0.67</v>
      </c>
      <c r="K93" s="203">
        <v>0.11</v>
      </c>
      <c r="L93" s="203">
        <v>16.920000000000002</v>
      </c>
      <c r="M93" s="203">
        <v>1.01</v>
      </c>
      <c r="N93" s="203">
        <v>1.33</v>
      </c>
      <c r="O93" s="203">
        <v>0</v>
      </c>
      <c r="P93" s="203">
        <v>1.38</v>
      </c>
      <c r="Q93" s="203">
        <v>0.12</v>
      </c>
      <c r="R93" s="203">
        <v>0.48</v>
      </c>
      <c r="S93" s="203">
        <v>0.3</v>
      </c>
      <c r="T93" s="203">
        <v>0</v>
      </c>
      <c r="U93" s="203">
        <v>1.96</v>
      </c>
      <c r="V93" s="203">
        <v>0.14000000000000001</v>
      </c>
      <c r="W93" s="203">
        <v>0.51</v>
      </c>
      <c r="X93" s="203">
        <v>1.66</v>
      </c>
      <c r="Y93" s="203">
        <v>0</v>
      </c>
      <c r="Z93" s="203">
        <v>2.85</v>
      </c>
      <c r="AA93" s="203">
        <v>1.02</v>
      </c>
      <c r="AB93" s="203">
        <v>0</v>
      </c>
      <c r="AC93" s="203">
        <v>15.55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31.97</v>
      </c>
      <c r="AJ93" s="203">
        <v>0</v>
      </c>
      <c r="AK93" s="203">
        <v>3.94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8.93</v>
      </c>
      <c r="D94" s="203">
        <v>2.2599999999999998</v>
      </c>
      <c r="E94" s="203">
        <v>0</v>
      </c>
      <c r="F94" s="203">
        <v>21.32</v>
      </c>
      <c r="G94" s="203">
        <v>0</v>
      </c>
      <c r="H94" s="203">
        <v>0</v>
      </c>
      <c r="I94" s="203">
        <v>13.28</v>
      </c>
      <c r="J94" s="203">
        <v>0.67</v>
      </c>
      <c r="K94" s="203">
        <v>0.11</v>
      </c>
      <c r="L94" s="203">
        <v>16.920000000000002</v>
      </c>
      <c r="M94" s="203">
        <v>1.01</v>
      </c>
      <c r="N94" s="203">
        <v>1.33</v>
      </c>
      <c r="O94" s="203">
        <v>0</v>
      </c>
      <c r="P94" s="203">
        <v>1.38</v>
      </c>
      <c r="Q94" s="203">
        <v>0.12</v>
      </c>
      <c r="R94" s="203">
        <v>0.48</v>
      </c>
      <c r="S94" s="203">
        <v>0.3</v>
      </c>
      <c r="T94" s="203">
        <v>0</v>
      </c>
      <c r="U94" s="203">
        <v>1.96</v>
      </c>
      <c r="V94" s="203">
        <v>0.14000000000000001</v>
      </c>
      <c r="W94" s="203">
        <v>0.51</v>
      </c>
      <c r="X94" s="203">
        <v>1.66</v>
      </c>
      <c r="Y94" s="203">
        <v>0</v>
      </c>
      <c r="Z94" s="203">
        <v>2.85</v>
      </c>
      <c r="AA94" s="203">
        <v>1.02</v>
      </c>
      <c r="AB94" s="203">
        <v>0</v>
      </c>
      <c r="AC94" s="203">
        <v>15.55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31.97</v>
      </c>
      <c r="AJ94" s="203">
        <v>0</v>
      </c>
      <c r="AK94" s="203">
        <v>3.94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8.93</v>
      </c>
      <c r="D95" s="203">
        <v>2.2599999999999998</v>
      </c>
      <c r="E95" s="203">
        <v>0</v>
      </c>
      <c r="F95" s="203">
        <v>21.32</v>
      </c>
      <c r="G95" s="203">
        <v>0</v>
      </c>
      <c r="H95" s="203">
        <v>0</v>
      </c>
      <c r="I95" s="203">
        <v>13.28</v>
      </c>
      <c r="J95" s="203">
        <v>0.67</v>
      </c>
      <c r="K95" s="203">
        <v>0.11</v>
      </c>
      <c r="L95" s="203">
        <v>16.920000000000002</v>
      </c>
      <c r="M95" s="203">
        <v>1.01</v>
      </c>
      <c r="N95" s="203">
        <v>1.33</v>
      </c>
      <c r="O95" s="203">
        <v>0</v>
      </c>
      <c r="P95" s="203">
        <v>1.38</v>
      </c>
      <c r="Q95" s="203">
        <v>0.12</v>
      </c>
      <c r="R95" s="203">
        <v>0.48</v>
      </c>
      <c r="S95" s="203">
        <v>0.3</v>
      </c>
      <c r="T95" s="203">
        <v>0</v>
      </c>
      <c r="U95" s="203">
        <v>1.96</v>
      </c>
      <c r="V95" s="203">
        <v>0.14000000000000001</v>
      </c>
      <c r="W95" s="203">
        <v>0.51</v>
      </c>
      <c r="X95" s="203">
        <v>1.66</v>
      </c>
      <c r="Y95" s="203">
        <v>0</v>
      </c>
      <c r="Z95" s="203">
        <v>2.85</v>
      </c>
      <c r="AA95" s="203">
        <v>1.02</v>
      </c>
      <c r="AB95" s="203">
        <v>0</v>
      </c>
      <c r="AC95" s="203">
        <v>15.55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31.97</v>
      </c>
      <c r="AJ95" s="203">
        <v>0</v>
      </c>
      <c r="AK95" s="203">
        <v>3.94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8.93</v>
      </c>
      <c r="D96" s="203">
        <v>2.2599999999999998</v>
      </c>
      <c r="E96" s="203">
        <v>0</v>
      </c>
      <c r="F96" s="203">
        <v>21.32</v>
      </c>
      <c r="G96" s="203">
        <v>0</v>
      </c>
      <c r="H96" s="203">
        <v>0</v>
      </c>
      <c r="I96" s="203">
        <v>13.28</v>
      </c>
      <c r="J96" s="203">
        <v>0.67</v>
      </c>
      <c r="K96" s="203">
        <v>0.11</v>
      </c>
      <c r="L96" s="203">
        <v>16.920000000000002</v>
      </c>
      <c r="M96" s="203">
        <v>1.01</v>
      </c>
      <c r="N96" s="203">
        <v>1.33</v>
      </c>
      <c r="O96" s="203">
        <v>0</v>
      </c>
      <c r="P96" s="203">
        <v>1.38</v>
      </c>
      <c r="Q96" s="203">
        <v>0.12</v>
      </c>
      <c r="R96" s="203">
        <v>0.48</v>
      </c>
      <c r="S96" s="203">
        <v>0.3</v>
      </c>
      <c r="T96" s="203">
        <v>0</v>
      </c>
      <c r="U96" s="203">
        <v>1.96</v>
      </c>
      <c r="V96" s="203">
        <v>0.14000000000000001</v>
      </c>
      <c r="W96" s="203">
        <v>0.51</v>
      </c>
      <c r="X96" s="203">
        <v>1.66</v>
      </c>
      <c r="Y96" s="203">
        <v>0</v>
      </c>
      <c r="Z96" s="203">
        <v>2.85</v>
      </c>
      <c r="AA96" s="203">
        <v>1.02</v>
      </c>
      <c r="AB96" s="203">
        <v>0</v>
      </c>
      <c r="AC96" s="203">
        <v>15.55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31.97</v>
      </c>
      <c r="AJ96" s="203">
        <v>0</v>
      </c>
      <c r="AK96" s="203">
        <v>3.94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10.47</v>
      </c>
      <c r="D97" s="203">
        <v>2.2599999999999998</v>
      </c>
      <c r="E97" s="203">
        <v>0</v>
      </c>
      <c r="F97" s="203">
        <v>21.32</v>
      </c>
      <c r="G97" s="203">
        <v>0</v>
      </c>
      <c r="H97" s="203">
        <v>0</v>
      </c>
      <c r="I97" s="203">
        <v>13.28</v>
      </c>
      <c r="J97" s="203">
        <v>0.67</v>
      </c>
      <c r="K97" s="203">
        <v>0.11</v>
      </c>
      <c r="L97" s="203">
        <v>16.920000000000002</v>
      </c>
      <c r="M97" s="203">
        <v>1.01</v>
      </c>
      <c r="N97" s="203">
        <v>1.33</v>
      </c>
      <c r="O97" s="203">
        <v>0</v>
      </c>
      <c r="P97" s="203">
        <v>1.38</v>
      </c>
      <c r="Q97" s="203">
        <v>0.12</v>
      </c>
      <c r="R97" s="203">
        <v>0.48</v>
      </c>
      <c r="S97" s="203">
        <v>0.3</v>
      </c>
      <c r="T97" s="203">
        <v>0</v>
      </c>
      <c r="U97" s="203">
        <v>1.96</v>
      </c>
      <c r="V97" s="203">
        <v>0.14000000000000001</v>
      </c>
      <c r="W97" s="203">
        <v>0.51</v>
      </c>
      <c r="X97" s="203">
        <v>1.66</v>
      </c>
      <c r="Y97" s="203">
        <v>0</v>
      </c>
      <c r="Z97" s="203">
        <v>2.85</v>
      </c>
      <c r="AA97" s="203">
        <v>1.02</v>
      </c>
      <c r="AB97" s="203">
        <v>0</v>
      </c>
      <c r="AC97" s="203">
        <v>15.55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32.15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10.47</v>
      </c>
      <c r="D98" s="203">
        <v>2.2599999999999998</v>
      </c>
      <c r="E98" s="203">
        <v>0</v>
      </c>
      <c r="F98" s="203">
        <v>21.32</v>
      </c>
      <c r="G98" s="203">
        <v>0</v>
      </c>
      <c r="H98" s="203">
        <v>0</v>
      </c>
      <c r="I98" s="203">
        <v>13.28</v>
      </c>
      <c r="J98" s="203">
        <v>0.67</v>
      </c>
      <c r="K98" s="203">
        <v>0.11</v>
      </c>
      <c r="L98" s="203">
        <v>16.920000000000002</v>
      </c>
      <c r="M98" s="203">
        <v>1.01</v>
      </c>
      <c r="N98" s="203">
        <v>1.33</v>
      </c>
      <c r="O98" s="203">
        <v>0</v>
      </c>
      <c r="P98" s="203">
        <v>1.38</v>
      </c>
      <c r="Q98" s="203">
        <v>0.12</v>
      </c>
      <c r="R98" s="203">
        <v>0.48</v>
      </c>
      <c r="S98" s="203">
        <v>0.3</v>
      </c>
      <c r="T98" s="203">
        <v>0</v>
      </c>
      <c r="U98" s="203">
        <v>1.96</v>
      </c>
      <c r="V98" s="203">
        <v>0.14000000000000001</v>
      </c>
      <c r="W98" s="203">
        <v>0.51</v>
      </c>
      <c r="X98" s="203">
        <v>1.66</v>
      </c>
      <c r="Y98" s="203">
        <v>0</v>
      </c>
      <c r="Z98" s="203">
        <v>2.85</v>
      </c>
      <c r="AA98" s="203">
        <v>1.02</v>
      </c>
      <c r="AB98" s="203">
        <v>0</v>
      </c>
      <c r="AC98" s="203">
        <v>15.55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31.97</v>
      </c>
      <c r="AJ98" s="203">
        <v>0</v>
      </c>
      <c r="AK98" s="203">
        <v>3.94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0.24037249999999999</v>
      </c>
      <c r="D99">
        <f t="shared" si="0"/>
        <v>4.956E-2</v>
      </c>
      <c r="E99">
        <f t="shared" si="0"/>
        <v>0</v>
      </c>
      <c r="F99">
        <f t="shared" si="0"/>
        <v>0.17712000000000011</v>
      </c>
      <c r="G99">
        <f t="shared" si="0"/>
        <v>0.32493000000000016</v>
      </c>
      <c r="H99">
        <f t="shared" si="0"/>
        <v>0</v>
      </c>
      <c r="I99">
        <f t="shared" si="0"/>
        <v>0.31846999999999953</v>
      </c>
      <c r="J99">
        <f t="shared" si="0"/>
        <v>1.6080000000000032E-2</v>
      </c>
      <c r="K99">
        <f t="shared" si="0"/>
        <v>2.6399999999999991E-3</v>
      </c>
      <c r="L99">
        <f t="shared" si="0"/>
        <v>2.0108375000000009</v>
      </c>
      <c r="M99">
        <f t="shared" si="0"/>
        <v>2.4240000000000029E-2</v>
      </c>
      <c r="N99">
        <f t="shared" si="0"/>
        <v>3.1919999999999969E-2</v>
      </c>
      <c r="O99">
        <f t="shared" si="0"/>
        <v>0</v>
      </c>
      <c r="P99">
        <f t="shared" si="0"/>
        <v>3.3127499999999956E-2</v>
      </c>
      <c r="Q99">
        <f t="shared" si="0"/>
        <v>4.9600000000000078E-3</v>
      </c>
      <c r="R99">
        <f t="shared" si="0"/>
        <v>1.1519999999999983E-2</v>
      </c>
      <c r="S99">
        <f t="shared" si="0"/>
        <v>7.2000000000000119E-3</v>
      </c>
      <c r="T99">
        <f t="shared" si="0"/>
        <v>0</v>
      </c>
      <c r="U99">
        <f t="shared" si="0"/>
        <v>4.7040000000000012E-2</v>
      </c>
      <c r="V99">
        <f t="shared" si="0"/>
        <v>3.6600000000000066E-3</v>
      </c>
      <c r="W99">
        <f t="shared" si="0"/>
        <v>1.2219999999999993E-2</v>
      </c>
      <c r="X99">
        <f t="shared" si="0"/>
        <v>3.9839999999999938E-2</v>
      </c>
      <c r="Y99">
        <f t="shared" si="0"/>
        <v>0</v>
      </c>
      <c r="Z99">
        <f t="shared" si="0"/>
        <v>9.665250000000021E-2</v>
      </c>
      <c r="AA99">
        <f t="shared" si="0"/>
        <v>2.4479999999999991E-2</v>
      </c>
      <c r="AB99">
        <f t="shared" si="0"/>
        <v>0</v>
      </c>
      <c r="AC99">
        <f t="shared" si="0"/>
        <v>0.34253499999999959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0.75188999999999917</v>
      </c>
      <c r="AJ99">
        <f t="shared" si="0"/>
        <v>0</v>
      </c>
      <c r="AK99">
        <f t="shared" si="0"/>
        <v>0.31474000000000035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-16.669</v>
      </c>
      <c r="G7" s="124">
        <v>-16.669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16.669</v>
      </c>
      <c r="AF7" s="124">
        <v>0</v>
      </c>
      <c r="AG7" s="124">
        <v>0</v>
      </c>
      <c r="AH7" s="124">
        <v>0</v>
      </c>
      <c r="AI7" s="124">
        <v>16.669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16.669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-16.669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166.69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166.69</v>
      </c>
      <c r="DF7" s="123">
        <f t="shared" si="31"/>
        <v>16.669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-16.669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-33.012</v>
      </c>
      <c r="G8" s="124">
        <v>-33.012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33.012</v>
      </c>
      <c r="AF8" s="124">
        <v>0</v>
      </c>
      <c r="AG8" s="124">
        <v>0</v>
      </c>
      <c r="AH8" s="124">
        <v>0</v>
      </c>
      <c r="AI8" s="124">
        <v>33.012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33.012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-33.012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330.12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330.12</v>
      </c>
      <c r="DF8" s="123">
        <f t="shared" si="31"/>
        <v>33.012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-33.012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-54.451000000000001</v>
      </c>
      <c r="G9" s="124">
        <v>-54.451000000000001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54.451000000000001</v>
      </c>
      <c r="AF9" s="124">
        <v>0</v>
      </c>
      <c r="AG9" s="124">
        <v>0</v>
      </c>
      <c r="AH9" s="124">
        <v>0</v>
      </c>
      <c r="AI9" s="124">
        <v>54.451000000000001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54.451000000000001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-54.451000000000001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544.51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544.51</v>
      </c>
      <c r="DF9" s="123">
        <f t="shared" si="31"/>
        <v>54.451000000000001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-54.451000000000001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-85</v>
      </c>
      <c r="G27" s="124">
        <v>-85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85</v>
      </c>
      <c r="AF27" s="124">
        <v>0</v>
      </c>
      <c r="AG27" s="124">
        <v>0</v>
      </c>
      <c r="AH27" s="124">
        <v>0</v>
      </c>
      <c r="AI27" s="124">
        <v>85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850</v>
      </c>
      <c r="DF27" s="123">
        <f t="shared" si="31"/>
        <v>85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-85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-69</v>
      </c>
      <c r="G28" s="124">
        <v>-69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69</v>
      </c>
      <c r="AF28" s="124">
        <v>0</v>
      </c>
      <c r="AG28" s="124">
        <v>0</v>
      </c>
      <c r="AH28" s="124">
        <v>0</v>
      </c>
      <c r="AI28" s="124">
        <v>69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690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690</v>
      </c>
      <c r="DF28" s="123">
        <f t="shared" si="31"/>
        <v>69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-69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-67</v>
      </c>
      <c r="G29" s="124">
        <v>-67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67</v>
      </c>
      <c r="AF29" s="124">
        <v>0</v>
      </c>
      <c r="AG29" s="124">
        <v>0</v>
      </c>
      <c r="AH29" s="124">
        <v>0</v>
      </c>
      <c r="AI29" s="124">
        <v>67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670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670</v>
      </c>
      <c r="DF29" s="123">
        <f t="shared" si="31"/>
        <v>67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-67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-45</v>
      </c>
      <c r="G30" s="124">
        <v>-45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45</v>
      </c>
      <c r="AF30" s="124">
        <v>0</v>
      </c>
      <c r="AG30" s="124">
        <v>0</v>
      </c>
      <c r="AH30" s="124">
        <v>0</v>
      </c>
      <c r="AI30" s="124">
        <v>45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450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450</v>
      </c>
      <c r="DF30" s="123">
        <f t="shared" si="31"/>
        <v>45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-45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-42</v>
      </c>
      <c r="G31" s="124">
        <v>-42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42</v>
      </c>
      <c r="AF31" s="124">
        <v>0</v>
      </c>
      <c r="AG31" s="124">
        <v>0</v>
      </c>
      <c r="AH31" s="124">
        <v>0</v>
      </c>
      <c r="AI31" s="124">
        <v>42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420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420</v>
      </c>
      <c r="DF31" s="123">
        <f t="shared" si="31"/>
        <v>42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-42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-24</v>
      </c>
      <c r="G32" s="124">
        <v>-24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24</v>
      </c>
      <c r="AF32" s="124">
        <v>0</v>
      </c>
      <c r="AG32" s="124">
        <v>0</v>
      </c>
      <c r="AH32" s="124">
        <v>0</v>
      </c>
      <c r="AI32" s="124">
        <v>24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240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240</v>
      </c>
      <c r="DF32" s="123">
        <f t="shared" si="31"/>
        <v>24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-16</v>
      </c>
      <c r="G33" s="124">
        <v>-16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16</v>
      </c>
      <c r="AF33" s="124">
        <v>0</v>
      </c>
      <c r="AG33" s="124">
        <v>0</v>
      </c>
      <c r="AH33" s="124">
        <v>0</v>
      </c>
      <c r="AI33" s="124">
        <v>16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160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160</v>
      </c>
      <c r="DF33" s="123">
        <f t="shared" si="31"/>
        <v>16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-19</v>
      </c>
      <c r="G34" s="124">
        <v>-19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19</v>
      </c>
      <c r="AF34" s="124">
        <v>0</v>
      </c>
      <c r="AG34" s="124">
        <v>0</v>
      </c>
      <c r="AH34" s="124">
        <v>0</v>
      </c>
      <c r="AI34" s="124">
        <v>19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190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190</v>
      </c>
      <c r="DF34" s="123">
        <f t="shared" si="31"/>
        <v>19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-8</v>
      </c>
      <c r="G35" s="124">
        <v>-8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8</v>
      </c>
      <c r="AF35" s="124">
        <v>0</v>
      </c>
      <c r="AG35" s="124">
        <v>0</v>
      </c>
      <c r="AH35" s="124">
        <v>0</v>
      </c>
      <c r="AI35" s="124">
        <v>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8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80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80</v>
      </c>
      <c r="DF35" s="123">
        <f t="shared" si="31"/>
        <v>8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-39.904000000000003</v>
      </c>
      <c r="G76" s="124">
        <v>-39.904000000000003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39.904000000000003</v>
      </c>
      <c r="AF76" s="124">
        <v>0</v>
      </c>
      <c r="AG76" s="124">
        <v>0</v>
      </c>
      <c r="AH76" s="124">
        <v>0</v>
      </c>
      <c r="AI76" s="124">
        <v>39.904000000000003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39.904000000000003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-39.904000000000003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399.04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399.04</v>
      </c>
      <c r="DF76" s="123">
        <f t="shared" si="59"/>
        <v>39.904000000000003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-39.904000000000003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-50.098999999999997</v>
      </c>
      <c r="G77" s="124">
        <v>-50.098999999999997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50.098999999999997</v>
      </c>
      <c r="AF77" s="124">
        <v>0</v>
      </c>
      <c r="AG77" s="124">
        <v>0</v>
      </c>
      <c r="AH77" s="124">
        <v>0</v>
      </c>
      <c r="AI77" s="124">
        <v>50.098999999999997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50.098999999999997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-50.098999999999997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500.98999999999995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500.98999999999995</v>
      </c>
      <c r="DF77" s="123">
        <f t="shared" si="59"/>
        <v>50.098999999999997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-50.098999999999997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-55.765000000000001</v>
      </c>
      <c r="G78" s="124">
        <v>-55.765000000000001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55.765000000000001</v>
      </c>
      <c r="AF78" s="124">
        <v>0</v>
      </c>
      <c r="AG78" s="124">
        <v>0</v>
      </c>
      <c r="AH78" s="124">
        <v>0</v>
      </c>
      <c r="AI78" s="124">
        <v>55.765000000000001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55.765000000000001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-55.765000000000001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557.65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557.65</v>
      </c>
      <c r="DF78" s="123">
        <f t="shared" si="59"/>
        <v>55.765000000000001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-55.765000000000001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-74.947999999999993</v>
      </c>
      <c r="G79" s="124">
        <v>-74.947999999999993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74.947999999999993</v>
      </c>
      <c r="AF79" s="124">
        <v>0</v>
      </c>
      <c r="AG79" s="124">
        <v>0</v>
      </c>
      <c r="AH79" s="124">
        <v>0</v>
      </c>
      <c r="AI79" s="124">
        <v>74.947999999999993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74.947999999999993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-74.947999999999993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749.4799999999999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749.4799999999999</v>
      </c>
      <c r="DF79" s="123">
        <f t="shared" si="59"/>
        <v>74.947999999999993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-74.947999999999993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-80.418000000000006</v>
      </c>
      <c r="G80" s="124">
        <v>-80.418000000000006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80.418000000000006</v>
      </c>
      <c r="AF80" s="124">
        <v>0</v>
      </c>
      <c r="AG80" s="124">
        <v>0</v>
      </c>
      <c r="AH80" s="124">
        <v>0</v>
      </c>
      <c r="AI80" s="124">
        <v>80.418000000000006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80.418000000000006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-80.418000000000006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804.18000000000006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804.18000000000006</v>
      </c>
      <c r="DF80" s="123">
        <f t="shared" si="59"/>
        <v>80.418000000000006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-80.418000000000006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-69.322000000000003</v>
      </c>
      <c r="G81" s="124">
        <v>-69.322000000000003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69.322000000000003</v>
      </c>
      <c r="AF81" s="124">
        <v>0</v>
      </c>
      <c r="AG81" s="124">
        <v>0</v>
      </c>
      <c r="AH81" s="124">
        <v>0</v>
      </c>
      <c r="AI81" s="124">
        <v>69.322000000000003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69.322000000000003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-69.322000000000003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693.22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693.22</v>
      </c>
      <c r="DF81" s="123">
        <f t="shared" si="59"/>
        <v>69.322000000000003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-69.322000000000003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-51.661999999999999</v>
      </c>
      <c r="G82" s="124">
        <v>-51.661999999999999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51.661999999999999</v>
      </c>
      <c r="AF82" s="124">
        <v>0</v>
      </c>
      <c r="AG82" s="124">
        <v>0</v>
      </c>
      <c r="AH82" s="124">
        <v>0</v>
      </c>
      <c r="AI82" s="124">
        <v>51.661999999999999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51.661999999999999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-51.661999999999999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516.62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516.62</v>
      </c>
      <c r="DF82" s="123">
        <f t="shared" si="59"/>
        <v>51.661999999999999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-51.661999999999999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-39.462000000000003</v>
      </c>
      <c r="G83" s="124">
        <v>-39.462000000000003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39.462000000000003</v>
      </c>
      <c r="AF83" s="124">
        <v>0</v>
      </c>
      <c r="AG83" s="124">
        <v>0</v>
      </c>
      <c r="AH83" s="124">
        <v>0</v>
      </c>
      <c r="AI83" s="124">
        <v>39.462000000000003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39.462000000000003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-39.462000000000003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394.62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394.62</v>
      </c>
      <c r="DF83" s="123">
        <f t="shared" si="59"/>
        <v>39.462000000000003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-39.462000000000003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-33.335999999999999</v>
      </c>
      <c r="G84" s="124">
        <v>-33.335999999999999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33.335999999999999</v>
      </c>
      <c r="AF84" s="124">
        <v>0</v>
      </c>
      <c r="AG84" s="124">
        <v>0</v>
      </c>
      <c r="AH84" s="124">
        <v>0</v>
      </c>
      <c r="AI84" s="124">
        <v>33.335999999999999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33.335999999999999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-33.335999999999999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333.36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333.36</v>
      </c>
      <c r="DF84" s="123">
        <f t="shared" si="59"/>
        <v>33.335999999999999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-33.335999999999999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-22.24</v>
      </c>
      <c r="G85" s="124">
        <v>-22.24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22.24</v>
      </c>
      <c r="AF85" s="124">
        <v>0</v>
      </c>
      <c r="AG85" s="124">
        <v>0</v>
      </c>
      <c r="AH85" s="124">
        <v>0</v>
      </c>
      <c r="AI85" s="124">
        <v>22.24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22.24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-22.24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222.39999999999998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222.39999999999998</v>
      </c>
      <c r="DF85" s="123">
        <f t="shared" si="59"/>
        <v>22.24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-22.24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-21.558</v>
      </c>
      <c r="G86" s="124">
        <v>-21.558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21.558</v>
      </c>
      <c r="AF86" s="124">
        <v>0</v>
      </c>
      <c r="AG86" s="124">
        <v>0</v>
      </c>
      <c r="AH86" s="124">
        <v>0</v>
      </c>
      <c r="AI86" s="124">
        <v>21.558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21.558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-21.558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215.57999999999998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215.57999999999998</v>
      </c>
      <c r="DF86" s="123">
        <f t="shared" si="59"/>
        <v>21.558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-21.558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-18.38</v>
      </c>
      <c r="G87" s="124">
        <v>-18.38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18.38</v>
      </c>
      <c r="AF87" s="124">
        <v>0</v>
      </c>
      <c r="AG87" s="124">
        <v>0</v>
      </c>
      <c r="AH87" s="124">
        <v>0</v>
      </c>
      <c r="AI87" s="124">
        <v>18.38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18.38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-18.38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183.79999999999998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183.79999999999998</v>
      </c>
      <c r="DF87" s="123">
        <f t="shared" si="59"/>
        <v>18.38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-18.38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0.25905650000000002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-0.25905650000000002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0.25905650000000002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0.25905650000000002</v>
      </c>
      <c r="DE99" s="128"/>
      <c r="DF99" s="123">
        <f t="shared" si="59"/>
        <v>0.25905650000000002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-0.25905650000000002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44777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44777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B13" sqref="B1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298.62</v>
      </c>
      <c r="I3" s="95">
        <v>0</v>
      </c>
      <c r="J3" s="95">
        <v>78.03</v>
      </c>
      <c r="K3" s="95">
        <v>0</v>
      </c>
      <c r="L3" s="95">
        <v>0</v>
      </c>
      <c r="M3" s="114">
        <v>2.6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379.25</v>
      </c>
      <c r="W3">
        <v>298.62</v>
      </c>
      <c r="X3">
        <v>0</v>
      </c>
      <c r="Y3">
        <v>0</v>
      </c>
      <c r="Z3">
        <v>2.6</v>
      </c>
      <c r="AA3">
        <v>78.03</v>
      </c>
    </row>
    <row r="4" spans="1:27">
      <c r="G4" t="s">
        <v>46</v>
      </c>
      <c r="H4" s="115">
        <v>289.95</v>
      </c>
      <c r="I4" s="88">
        <v>0</v>
      </c>
      <c r="J4" s="88">
        <v>57.8</v>
      </c>
      <c r="K4" s="88">
        <v>0</v>
      </c>
      <c r="L4" s="88">
        <v>0</v>
      </c>
      <c r="M4" s="116">
        <v>4.82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352.57</v>
      </c>
      <c r="W4">
        <v>289.95</v>
      </c>
      <c r="X4">
        <v>0</v>
      </c>
      <c r="Y4">
        <v>0</v>
      </c>
      <c r="Z4">
        <v>4.82</v>
      </c>
      <c r="AA4">
        <v>57.8</v>
      </c>
    </row>
    <row r="5" spans="1:27">
      <c r="G5" t="s">
        <v>47</v>
      </c>
      <c r="H5" s="115">
        <v>261.05</v>
      </c>
      <c r="I5" s="88">
        <v>0</v>
      </c>
      <c r="J5" s="88">
        <v>39.5</v>
      </c>
      <c r="K5" s="88">
        <v>0</v>
      </c>
      <c r="L5" s="88">
        <v>0</v>
      </c>
      <c r="M5" s="116">
        <v>0.19</v>
      </c>
      <c r="N5" s="115">
        <v>0</v>
      </c>
      <c r="O5" s="88">
        <v>-15</v>
      </c>
      <c r="P5" s="88">
        <v>0</v>
      </c>
      <c r="Q5" s="88">
        <v>0</v>
      </c>
      <c r="R5" s="88">
        <v>0</v>
      </c>
      <c r="S5" s="116">
        <v>0</v>
      </c>
      <c r="U5" s="115">
        <v>-15</v>
      </c>
      <c r="V5" s="116">
        <v>300.74</v>
      </c>
      <c r="W5">
        <v>261.05</v>
      </c>
      <c r="X5">
        <v>-15</v>
      </c>
      <c r="Y5">
        <v>0</v>
      </c>
      <c r="Z5">
        <v>0.19</v>
      </c>
      <c r="AA5">
        <v>39.5</v>
      </c>
    </row>
    <row r="6" spans="1:27">
      <c r="G6" t="s">
        <v>48</v>
      </c>
      <c r="H6" s="115">
        <v>241.79</v>
      </c>
      <c r="I6" s="88">
        <v>0</v>
      </c>
      <c r="J6" s="88">
        <v>11.56</v>
      </c>
      <c r="K6" s="88">
        <v>0</v>
      </c>
      <c r="L6" s="88">
        <v>0</v>
      </c>
      <c r="M6" s="116">
        <v>0.28999999999999998</v>
      </c>
      <c r="N6" s="115">
        <v>0</v>
      </c>
      <c r="O6" s="88">
        <v>-30</v>
      </c>
      <c r="P6" s="88">
        <v>0</v>
      </c>
      <c r="Q6" s="88">
        <v>0</v>
      </c>
      <c r="R6" s="88">
        <v>0</v>
      </c>
      <c r="S6" s="116">
        <v>0</v>
      </c>
      <c r="U6" s="115">
        <v>-30</v>
      </c>
      <c r="V6" s="116">
        <v>253.64</v>
      </c>
      <c r="W6">
        <v>241.79</v>
      </c>
      <c r="X6">
        <v>-30</v>
      </c>
      <c r="Y6">
        <v>0</v>
      </c>
      <c r="Z6">
        <v>0.28999999999999998</v>
      </c>
      <c r="AA6">
        <v>11.56</v>
      </c>
    </row>
    <row r="7" spans="1:27">
      <c r="G7" t="s">
        <v>49</v>
      </c>
      <c r="H7" s="115">
        <v>191.69</v>
      </c>
      <c r="I7" s="88">
        <v>0</v>
      </c>
      <c r="J7" s="88">
        <v>0</v>
      </c>
      <c r="K7" s="88">
        <v>0</v>
      </c>
      <c r="L7" s="88">
        <v>0</v>
      </c>
      <c r="M7" s="116">
        <v>0.1</v>
      </c>
      <c r="N7" s="115">
        <v>0</v>
      </c>
      <c r="O7" s="88">
        <v>-35</v>
      </c>
      <c r="P7" s="88">
        <v>0</v>
      </c>
      <c r="Q7" s="88">
        <v>0</v>
      </c>
      <c r="R7" s="88">
        <v>0</v>
      </c>
      <c r="S7" s="116">
        <v>0</v>
      </c>
      <c r="U7" s="115">
        <v>-35</v>
      </c>
      <c r="V7" s="116">
        <v>191.79</v>
      </c>
      <c r="W7">
        <v>191.69</v>
      </c>
      <c r="X7">
        <v>-35</v>
      </c>
      <c r="Y7">
        <v>0</v>
      </c>
      <c r="Z7">
        <v>0.1</v>
      </c>
      <c r="AA7">
        <v>0</v>
      </c>
    </row>
    <row r="8" spans="1:27">
      <c r="G8" t="s">
        <v>50</v>
      </c>
      <c r="H8" s="115">
        <v>158.94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-60</v>
      </c>
      <c r="P8" s="88">
        <v>0</v>
      </c>
      <c r="Q8" s="88">
        <v>0</v>
      </c>
      <c r="R8" s="88">
        <v>0</v>
      </c>
      <c r="S8" s="116">
        <v>0</v>
      </c>
      <c r="U8" s="115">
        <v>-60</v>
      </c>
      <c r="V8" s="116">
        <v>158.94</v>
      </c>
      <c r="W8">
        <v>158.94</v>
      </c>
      <c r="X8">
        <v>-60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106.93</v>
      </c>
      <c r="I9" s="88">
        <v>0</v>
      </c>
      <c r="J9" s="88">
        <v>0</v>
      </c>
      <c r="K9" s="88">
        <v>0</v>
      </c>
      <c r="L9" s="88">
        <v>0</v>
      </c>
      <c r="M9" s="116">
        <v>1.73</v>
      </c>
      <c r="N9" s="115">
        <v>0</v>
      </c>
      <c r="O9" s="88">
        <v>-80</v>
      </c>
      <c r="P9" s="88">
        <v>0</v>
      </c>
      <c r="Q9" s="88">
        <v>0</v>
      </c>
      <c r="R9" s="88">
        <v>0</v>
      </c>
      <c r="S9" s="116">
        <v>0</v>
      </c>
      <c r="U9" s="115">
        <v>-80</v>
      </c>
      <c r="V9" s="116">
        <v>108.66</v>
      </c>
      <c r="W9">
        <v>106.93</v>
      </c>
      <c r="X9">
        <v>-80</v>
      </c>
      <c r="Y9">
        <v>0</v>
      </c>
      <c r="Z9">
        <v>1.73</v>
      </c>
      <c r="AA9">
        <v>0</v>
      </c>
    </row>
    <row r="10" spans="1:27">
      <c r="G10" t="s">
        <v>52</v>
      </c>
      <c r="H10" s="115">
        <v>130.04</v>
      </c>
      <c r="I10" s="88">
        <v>0</v>
      </c>
      <c r="J10" s="88">
        <v>0</v>
      </c>
      <c r="K10" s="88">
        <v>0</v>
      </c>
      <c r="L10" s="88">
        <v>0</v>
      </c>
      <c r="M10" s="116">
        <v>1.64</v>
      </c>
      <c r="N10" s="115">
        <v>0</v>
      </c>
      <c r="O10" s="88">
        <v>-95</v>
      </c>
      <c r="P10" s="88">
        <v>-69</v>
      </c>
      <c r="Q10" s="88">
        <v>0</v>
      </c>
      <c r="R10" s="88">
        <v>0</v>
      </c>
      <c r="S10" s="116">
        <v>0</v>
      </c>
      <c r="U10" s="115">
        <v>-164</v>
      </c>
      <c r="V10" s="116">
        <v>131.68</v>
      </c>
      <c r="W10">
        <v>130.04</v>
      </c>
      <c r="X10">
        <v>-95</v>
      </c>
      <c r="Y10">
        <v>0</v>
      </c>
      <c r="Z10">
        <v>1.64</v>
      </c>
      <c r="AA10">
        <v>-69</v>
      </c>
    </row>
    <row r="11" spans="1:27">
      <c r="G11" t="s">
        <v>53</v>
      </c>
      <c r="H11" s="115">
        <v>148.35</v>
      </c>
      <c r="I11" s="88">
        <v>0</v>
      </c>
      <c r="J11" s="88">
        <v>0</v>
      </c>
      <c r="K11" s="88">
        <v>0</v>
      </c>
      <c r="L11" s="88">
        <v>0</v>
      </c>
      <c r="M11" s="116">
        <v>2.12</v>
      </c>
      <c r="N11" s="115">
        <v>0</v>
      </c>
      <c r="O11" s="88">
        <v>-110</v>
      </c>
      <c r="P11" s="88">
        <v>-87</v>
      </c>
      <c r="Q11" s="88">
        <v>0</v>
      </c>
      <c r="R11" s="88">
        <v>0</v>
      </c>
      <c r="S11" s="116">
        <v>0</v>
      </c>
      <c r="U11" s="115">
        <v>-197</v>
      </c>
      <c r="V11" s="116">
        <v>150.47</v>
      </c>
      <c r="W11">
        <v>148.35</v>
      </c>
      <c r="X11">
        <v>-110</v>
      </c>
      <c r="Y11">
        <v>0</v>
      </c>
      <c r="Z11">
        <v>2.12</v>
      </c>
      <c r="AA11">
        <v>-87</v>
      </c>
    </row>
    <row r="12" spans="1:27">
      <c r="G12" t="s">
        <v>54</v>
      </c>
      <c r="H12" s="115">
        <v>129.09</v>
      </c>
      <c r="I12" s="88">
        <v>0</v>
      </c>
      <c r="J12" s="88">
        <v>0</v>
      </c>
      <c r="K12" s="88">
        <v>0</v>
      </c>
      <c r="L12" s="88">
        <v>0</v>
      </c>
      <c r="M12" s="116">
        <v>1.44</v>
      </c>
      <c r="N12" s="115">
        <v>0</v>
      </c>
      <c r="O12" s="88">
        <v>-130</v>
      </c>
      <c r="P12" s="88">
        <v>-104</v>
      </c>
      <c r="Q12" s="88">
        <v>0</v>
      </c>
      <c r="R12" s="88">
        <v>0</v>
      </c>
      <c r="S12" s="116">
        <v>0</v>
      </c>
      <c r="U12" s="115">
        <v>-234</v>
      </c>
      <c r="V12" s="116">
        <v>130.53</v>
      </c>
      <c r="W12">
        <v>129.09</v>
      </c>
      <c r="X12">
        <v>-130</v>
      </c>
      <c r="Y12">
        <v>0</v>
      </c>
      <c r="Z12">
        <v>1.44</v>
      </c>
      <c r="AA12">
        <v>-104</v>
      </c>
    </row>
    <row r="13" spans="1:27">
      <c r="G13" t="s">
        <v>55</v>
      </c>
      <c r="H13" s="115">
        <v>108.85</v>
      </c>
      <c r="I13" s="88">
        <v>0</v>
      </c>
      <c r="J13" s="88">
        <v>0</v>
      </c>
      <c r="K13" s="88">
        <v>0</v>
      </c>
      <c r="L13" s="88">
        <v>0</v>
      </c>
      <c r="M13" s="116">
        <v>2.2200000000000002</v>
      </c>
      <c r="N13" s="115">
        <v>0</v>
      </c>
      <c r="O13" s="88">
        <v>-155</v>
      </c>
      <c r="P13" s="88">
        <v>-117</v>
      </c>
      <c r="Q13" s="88">
        <v>0</v>
      </c>
      <c r="R13" s="88">
        <v>0</v>
      </c>
      <c r="S13" s="116">
        <v>0</v>
      </c>
      <c r="U13" s="115">
        <v>-272</v>
      </c>
      <c r="V13" s="116">
        <v>111.07</v>
      </c>
      <c r="W13">
        <v>108.85</v>
      </c>
      <c r="X13">
        <v>-155</v>
      </c>
      <c r="Y13">
        <v>0</v>
      </c>
      <c r="Z13">
        <v>2.2200000000000002</v>
      </c>
      <c r="AA13">
        <v>-117</v>
      </c>
    </row>
    <row r="14" spans="1:27">
      <c r="G14" t="s">
        <v>56</v>
      </c>
      <c r="H14" s="115">
        <v>84.77</v>
      </c>
      <c r="I14" s="88">
        <v>0</v>
      </c>
      <c r="J14" s="88">
        <v>0</v>
      </c>
      <c r="K14" s="88">
        <v>0</v>
      </c>
      <c r="L14" s="88">
        <v>0</v>
      </c>
      <c r="M14" s="116">
        <v>1.93</v>
      </c>
      <c r="N14" s="115">
        <v>0</v>
      </c>
      <c r="O14" s="88">
        <v>-165</v>
      </c>
      <c r="P14" s="88">
        <v>-135</v>
      </c>
      <c r="Q14" s="88">
        <v>0</v>
      </c>
      <c r="R14" s="88">
        <v>0</v>
      </c>
      <c r="S14" s="116">
        <v>0</v>
      </c>
      <c r="U14" s="115">
        <v>-300</v>
      </c>
      <c r="V14" s="116">
        <v>86.7</v>
      </c>
      <c r="W14">
        <v>84.77</v>
      </c>
      <c r="X14">
        <v>-165</v>
      </c>
      <c r="Y14">
        <v>0</v>
      </c>
      <c r="Z14">
        <v>1.93</v>
      </c>
      <c r="AA14">
        <v>-135</v>
      </c>
    </row>
    <row r="15" spans="1:27">
      <c r="G15" t="s">
        <v>57</v>
      </c>
      <c r="H15" s="115">
        <v>194.59</v>
      </c>
      <c r="I15" s="88">
        <v>0</v>
      </c>
      <c r="J15" s="88">
        <v>0</v>
      </c>
      <c r="K15" s="88">
        <v>0</v>
      </c>
      <c r="L15" s="88">
        <v>0</v>
      </c>
      <c r="M15" s="116">
        <v>0.67</v>
      </c>
      <c r="N15" s="115">
        <v>0</v>
      </c>
      <c r="O15" s="88">
        <v>-155</v>
      </c>
      <c r="P15" s="88">
        <v>-150</v>
      </c>
      <c r="Q15" s="88">
        <v>0</v>
      </c>
      <c r="R15" s="88">
        <v>0</v>
      </c>
      <c r="S15" s="116">
        <v>0</v>
      </c>
      <c r="U15" s="115">
        <v>-305</v>
      </c>
      <c r="V15" s="116">
        <v>195.26</v>
      </c>
      <c r="W15">
        <v>194.59</v>
      </c>
      <c r="X15">
        <v>-155</v>
      </c>
      <c r="Y15">
        <v>0</v>
      </c>
      <c r="Z15">
        <v>0.67</v>
      </c>
      <c r="AA15">
        <v>-150</v>
      </c>
    </row>
    <row r="16" spans="1:27">
      <c r="G16" t="s">
        <v>58</v>
      </c>
      <c r="H16" s="115">
        <v>139.66999999999999</v>
      </c>
      <c r="I16" s="88">
        <v>0</v>
      </c>
      <c r="J16" s="88">
        <v>0</v>
      </c>
      <c r="K16" s="88">
        <v>0</v>
      </c>
      <c r="L16" s="88">
        <v>0</v>
      </c>
      <c r="M16" s="116">
        <v>2.99</v>
      </c>
      <c r="N16" s="115">
        <v>0</v>
      </c>
      <c r="O16" s="88">
        <v>-170</v>
      </c>
      <c r="P16" s="88">
        <v>-166</v>
      </c>
      <c r="Q16" s="88">
        <v>0</v>
      </c>
      <c r="R16" s="88">
        <v>0</v>
      </c>
      <c r="S16" s="116">
        <v>0</v>
      </c>
      <c r="U16" s="115">
        <v>-336</v>
      </c>
      <c r="V16" s="116">
        <v>142.66</v>
      </c>
      <c r="W16">
        <v>139.66999999999999</v>
      </c>
      <c r="X16">
        <v>-170</v>
      </c>
      <c r="Y16">
        <v>0</v>
      </c>
      <c r="Z16">
        <v>2.99</v>
      </c>
      <c r="AA16">
        <v>-166</v>
      </c>
    </row>
    <row r="17" spans="7:27">
      <c r="G17" t="s">
        <v>59</v>
      </c>
      <c r="H17" s="115">
        <v>110.78</v>
      </c>
      <c r="I17" s="88">
        <v>0</v>
      </c>
      <c r="J17" s="88">
        <v>0</v>
      </c>
      <c r="K17" s="88">
        <v>0</v>
      </c>
      <c r="L17" s="88">
        <v>0</v>
      </c>
      <c r="M17" s="116">
        <v>2.7</v>
      </c>
      <c r="N17" s="115">
        <v>0</v>
      </c>
      <c r="O17" s="88">
        <v>-185</v>
      </c>
      <c r="P17" s="88">
        <v>-183</v>
      </c>
      <c r="Q17" s="88">
        <v>0</v>
      </c>
      <c r="R17" s="88">
        <v>0</v>
      </c>
      <c r="S17" s="116">
        <v>0</v>
      </c>
      <c r="U17" s="115">
        <v>-368</v>
      </c>
      <c r="V17" s="116">
        <v>113.48</v>
      </c>
      <c r="W17">
        <v>110.78</v>
      </c>
      <c r="X17">
        <v>-185</v>
      </c>
      <c r="Y17">
        <v>0</v>
      </c>
      <c r="Z17">
        <v>2.7</v>
      </c>
      <c r="AA17">
        <v>-183</v>
      </c>
    </row>
    <row r="18" spans="7:27">
      <c r="G18" t="s">
        <v>60</v>
      </c>
      <c r="H18" s="115">
        <v>91.51</v>
      </c>
      <c r="I18" s="88">
        <v>0</v>
      </c>
      <c r="J18" s="88">
        <v>0</v>
      </c>
      <c r="K18" s="88">
        <v>0</v>
      </c>
      <c r="L18" s="88">
        <v>0</v>
      </c>
      <c r="M18" s="116">
        <v>7.61</v>
      </c>
      <c r="N18" s="115">
        <v>0</v>
      </c>
      <c r="O18" s="88">
        <v>-195</v>
      </c>
      <c r="P18" s="88">
        <v>-184.9</v>
      </c>
      <c r="Q18" s="88">
        <v>0</v>
      </c>
      <c r="R18" s="88">
        <v>0</v>
      </c>
      <c r="S18" s="116">
        <v>0</v>
      </c>
      <c r="U18" s="115">
        <v>-379.9</v>
      </c>
      <c r="V18" s="116">
        <v>99.12</v>
      </c>
      <c r="W18">
        <v>91.51</v>
      </c>
      <c r="X18">
        <v>-195</v>
      </c>
      <c r="Y18">
        <v>0</v>
      </c>
      <c r="Z18">
        <v>7.61</v>
      </c>
      <c r="AA18">
        <v>-184.9</v>
      </c>
    </row>
    <row r="19" spans="7:27">
      <c r="G19" t="s">
        <v>61</v>
      </c>
      <c r="H19" s="115">
        <v>64.540000000000006</v>
      </c>
      <c r="I19" s="88">
        <v>0</v>
      </c>
      <c r="J19" s="88">
        <v>0</v>
      </c>
      <c r="K19" s="88">
        <v>0</v>
      </c>
      <c r="L19" s="88">
        <v>0</v>
      </c>
      <c r="M19" s="116">
        <v>4.43</v>
      </c>
      <c r="N19" s="115">
        <v>0</v>
      </c>
      <c r="O19" s="88">
        <v>-205</v>
      </c>
      <c r="P19" s="88">
        <v>-216</v>
      </c>
      <c r="Q19" s="88">
        <v>0</v>
      </c>
      <c r="R19" s="88">
        <v>0</v>
      </c>
      <c r="S19" s="116">
        <v>0</v>
      </c>
      <c r="U19" s="115">
        <v>-421</v>
      </c>
      <c r="V19" s="116">
        <v>68.97</v>
      </c>
      <c r="W19">
        <v>64.540000000000006</v>
      </c>
      <c r="X19">
        <v>-205</v>
      </c>
      <c r="Y19">
        <v>0</v>
      </c>
      <c r="Z19">
        <v>4.43</v>
      </c>
      <c r="AA19">
        <v>-216</v>
      </c>
    </row>
    <row r="20" spans="7:27">
      <c r="G20" t="s">
        <v>62</v>
      </c>
      <c r="H20" s="115">
        <v>47.2</v>
      </c>
      <c r="I20" s="88">
        <v>0</v>
      </c>
      <c r="J20" s="88">
        <v>0</v>
      </c>
      <c r="K20" s="88">
        <v>0</v>
      </c>
      <c r="L20" s="88">
        <v>0</v>
      </c>
      <c r="M20" s="116">
        <v>5.49</v>
      </c>
      <c r="N20" s="115">
        <v>0</v>
      </c>
      <c r="O20" s="88">
        <v>-215</v>
      </c>
      <c r="P20" s="88">
        <v>-229</v>
      </c>
      <c r="Q20" s="88">
        <v>0</v>
      </c>
      <c r="R20" s="88">
        <v>0</v>
      </c>
      <c r="S20" s="116">
        <v>0</v>
      </c>
      <c r="U20" s="115">
        <v>-444</v>
      </c>
      <c r="V20" s="116">
        <v>52.69</v>
      </c>
      <c r="W20">
        <v>47.2</v>
      </c>
      <c r="X20">
        <v>-215</v>
      </c>
      <c r="Y20">
        <v>0</v>
      </c>
      <c r="Z20">
        <v>5.49</v>
      </c>
      <c r="AA20">
        <v>-229</v>
      </c>
    </row>
    <row r="21" spans="7:27">
      <c r="G21" t="s">
        <v>63</v>
      </c>
      <c r="H21" s="115">
        <v>33.71</v>
      </c>
      <c r="I21" s="88">
        <v>0</v>
      </c>
      <c r="J21" s="88">
        <v>0</v>
      </c>
      <c r="K21" s="88">
        <v>0</v>
      </c>
      <c r="L21" s="88">
        <v>0</v>
      </c>
      <c r="M21" s="116">
        <v>5.1100000000000003</v>
      </c>
      <c r="N21" s="115">
        <v>0</v>
      </c>
      <c r="O21" s="88">
        <v>-225</v>
      </c>
      <c r="P21" s="88">
        <v>-244</v>
      </c>
      <c r="Q21" s="88">
        <v>0</v>
      </c>
      <c r="R21" s="88">
        <v>0</v>
      </c>
      <c r="S21" s="116">
        <v>0</v>
      </c>
      <c r="U21" s="115">
        <v>-469</v>
      </c>
      <c r="V21" s="116">
        <v>38.82</v>
      </c>
      <c r="W21">
        <v>33.71</v>
      </c>
      <c r="X21">
        <v>-225</v>
      </c>
      <c r="Y21">
        <v>0</v>
      </c>
      <c r="Z21">
        <v>5.1100000000000003</v>
      </c>
      <c r="AA21">
        <v>-244</v>
      </c>
    </row>
    <row r="22" spans="7:27">
      <c r="G22" t="s">
        <v>64</v>
      </c>
      <c r="H22" s="115">
        <v>5.78</v>
      </c>
      <c r="I22" s="88">
        <v>0</v>
      </c>
      <c r="J22" s="88">
        <v>0</v>
      </c>
      <c r="K22" s="88">
        <v>0</v>
      </c>
      <c r="L22" s="88">
        <v>0</v>
      </c>
      <c r="M22" s="116">
        <v>2.41</v>
      </c>
      <c r="N22" s="115">
        <v>0</v>
      </c>
      <c r="O22" s="88">
        <v>-230</v>
      </c>
      <c r="P22" s="88">
        <v>-262</v>
      </c>
      <c r="Q22" s="88">
        <v>0</v>
      </c>
      <c r="R22" s="88">
        <v>0</v>
      </c>
      <c r="S22" s="116">
        <v>0</v>
      </c>
      <c r="U22" s="115">
        <v>-492</v>
      </c>
      <c r="V22" s="116">
        <v>8.19</v>
      </c>
      <c r="W22">
        <v>5.78</v>
      </c>
      <c r="X22">
        <v>-230</v>
      </c>
      <c r="Y22">
        <v>0</v>
      </c>
      <c r="Z22">
        <v>2.41</v>
      </c>
      <c r="AA22">
        <v>-262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9.15</v>
      </c>
      <c r="N23" s="115">
        <v>0</v>
      </c>
      <c r="O23" s="88">
        <v>-210</v>
      </c>
      <c r="P23" s="88">
        <v>-282</v>
      </c>
      <c r="Q23" s="88">
        <v>0</v>
      </c>
      <c r="R23" s="88">
        <v>0</v>
      </c>
      <c r="S23" s="116">
        <v>0</v>
      </c>
      <c r="U23" s="115">
        <v>-492</v>
      </c>
      <c r="V23" s="116">
        <v>9.15</v>
      </c>
      <c r="W23">
        <v>0</v>
      </c>
      <c r="X23">
        <v>-210</v>
      </c>
      <c r="Y23">
        <v>0</v>
      </c>
      <c r="Z23">
        <v>9.15</v>
      </c>
      <c r="AA23">
        <v>-282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8.9600000000000009</v>
      </c>
      <c r="N24" s="115">
        <v>0</v>
      </c>
      <c r="O24" s="88">
        <v>-220</v>
      </c>
      <c r="P24" s="88">
        <v>-304</v>
      </c>
      <c r="Q24" s="88">
        <v>0</v>
      </c>
      <c r="R24" s="88">
        <v>0</v>
      </c>
      <c r="S24" s="116">
        <v>0</v>
      </c>
      <c r="U24" s="115">
        <v>-524</v>
      </c>
      <c r="V24" s="116">
        <v>8.9600000000000009</v>
      </c>
      <c r="W24">
        <v>0</v>
      </c>
      <c r="X24">
        <v>-220</v>
      </c>
      <c r="Y24">
        <v>0</v>
      </c>
      <c r="Z24">
        <v>8.9600000000000009</v>
      </c>
      <c r="AA24">
        <v>-304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-230</v>
      </c>
      <c r="P25" s="88">
        <v>-331</v>
      </c>
      <c r="Q25" s="88">
        <v>0</v>
      </c>
      <c r="R25" s="88">
        <v>0</v>
      </c>
      <c r="S25" s="116">
        <v>0</v>
      </c>
      <c r="U25" s="115">
        <v>-561</v>
      </c>
      <c r="V25" s="116">
        <v>13.2</v>
      </c>
      <c r="W25">
        <v>0</v>
      </c>
      <c r="X25">
        <v>-230</v>
      </c>
      <c r="Y25">
        <v>0</v>
      </c>
      <c r="Z25">
        <v>13.2</v>
      </c>
      <c r="AA25">
        <v>-331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5.01</v>
      </c>
      <c r="N26" s="115">
        <v>0</v>
      </c>
      <c r="O26" s="88">
        <v>-235</v>
      </c>
      <c r="P26" s="88">
        <v>-350</v>
      </c>
      <c r="Q26" s="88">
        <v>0</v>
      </c>
      <c r="R26" s="88">
        <v>0</v>
      </c>
      <c r="S26" s="116">
        <v>0</v>
      </c>
      <c r="U26" s="115">
        <v>-585</v>
      </c>
      <c r="V26" s="116">
        <v>5.01</v>
      </c>
      <c r="W26">
        <v>0</v>
      </c>
      <c r="X26">
        <v>-235</v>
      </c>
      <c r="Y26">
        <v>0</v>
      </c>
      <c r="Z26">
        <v>5.01</v>
      </c>
      <c r="AA26">
        <v>-350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6.65</v>
      </c>
      <c r="N27" s="115">
        <v>0</v>
      </c>
      <c r="O27" s="88">
        <v>-155</v>
      </c>
      <c r="P27" s="88">
        <v>-50</v>
      </c>
      <c r="Q27" s="88">
        <v>0</v>
      </c>
      <c r="R27" s="88">
        <v>0</v>
      </c>
      <c r="S27" s="116">
        <v>0</v>
      </c>
      <c r="U27" s="115">
        <v>-205</v>
      </c>
      <c r="V27" s="116">
        <v>6.65</v>
      </c>
      <c r="W27">
        <v>0</v>
      </c>
      <c r="X27">
        <v>-155</v>
      </c>
      <c r="Y27">
        <v>0</v>
      </c>
      <c r="Z27">
        <v>6.65</v>
      </c>
      <c r="AA27">
        <v>-50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12.04</v>
      </c>
      <c r="N28" s="115">
        <v>0</v>
      </c>
      <c r="O28" s="88">
        <v>-165</v>
      </c>
      <c r="P28" s="88">
        <v>-318</v>
      </c>
      <c r="Q28" s="88">
        <v>0</v>
      </c>
      <c r="R28" s="88">
        <v>0</v>
      </c>
      <c r="S28" s="116">
        <v>0</v>
      </c>
      <c r="U28" s="115">
        <v>-483</v>
      </c>
      <c r="V28" s="116">
        <v>12.04</v>
      </c>
      <c r="W28">
        <v>0</v>
      </c>
      <c r="X28">
        <v>-165</v>
      </c>
      <c r="Y28">
        <v>0</v>
      </c>
      <c r="Z28">
        <v>12.04</v>
      </c>
      <c r="AA28">
        <v>-318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2.2200000000000002</v>
      </c>
      <c r="N29" s="115">
        <v>0</v>
      </c>
      <c r="O29" s="88">
        <v>-165</v>
      </c>
      <c r="P29" s="88">
        <v>-327</v>
      </c>
      <c r="Q29" s="88">
        <v>0</v>
      </c>
      <c r="R29" s="88">
        <v>0</v>
      </c>
      <c r="S29" s="116">
        <v>0</v>
      </c>
      <c r="U29" s="115">
        <v>-492</v>
      </c>
      <c r="V29" s="116">
        <v>2.2200000000000002</v>
      </c>
      <c r="W29">
        <v>0</v>
      </c>
      <c r="X29">
        <v>-165</v>
      </c>
      <c r="Y29">
        <v>0</v>
      </c>
      <c r="Z29">
        <v>2.2200000000000002</v>
      </c>
      <c r="AA29">
        <v>-327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7.8</v>
      </c>
      <c r="N30" s="115">
        <v>0</v>
      </c>
      <c r="O30" s="88">
        <v>-165</v>
      </c>
      <c r="P30" s="88">
        <v>-356</v>
      </c>
      <c r="Q30" s="88">
        <v>0</v>
      </c>
      <c r="R30" s="88">
        <v>0</v>
      </c>
      <c r="S30" s="116">
        <v>0</v>
      </c>
      <c r="U30" s="115">
        <v>-521</v>
      </c>
      <c r="V30" s="116">
        <v>7.8</v>
      </c>
      <c r="W30">
        <v>0</v>
      </c>
      <c r="X30">
        <v>-165</v>
      </c>
      <c r="Y30">
        <v>0</v>
      </c>
      <c r="Z30">
        <v>7.8</v>
      </c>
      <c r="AA30">
        <v>-356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9.34</v>
      </c>
      <c r="N31" s="115">
        <v>0</v>
      </c>
      <c r="O31" s="88">
        <v>-170</v>
      </c>
      <c r="P31" s="88">
        <v>-368</v>
      </c>
      <c r="Q31" s="88">
        <v>0</v>
      </c>
      <c r="R31" s="88">
        <v>0</v>
      </c>
      <c r="S31" s="116">
        <v>0</v>
      </c>
      <c r="U31" s="115">
        <v>-538</v>
      </c>
      <c r="V31" s="116">
        <v>9.34</v>
      </c>
      <c r="W31">
        <v>0</v>
      </c>
      <c r="X31">
        <v>-170</v>
      </c>
      <c r="Y31">
        <v>0</v>
      </c>
      <c r="Z31">
        <v>9.34</v>
      </c>
      <c r="AA31">
        <v>-368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11.85</v>
      </c>
      <c r="N32" s="115">
        <v>0</v>
      </c>
      <c r="O32" s="88">
        <v>-190</v>
      </c>
      <c r="P32" s="88">
        <v>-400</v>
      </c>
      <c r="Q32" s="88">
        <v>0</v>
      </c>
      <c r="R32" s="88">
        <v>0</v>
      </c>
      <c r="S32" s="116">
        <v>0</v>
      </c>
      <c r="U32" s="115">
        <v>-590</v>
      </c>
      <c r="V32" s="116">
        <v>11.85</v>
      </c>
      <c r="W32">
        <v>0</v>
      </c>
      <c r="X32">
        <v>-190</v>
      </c>
      <c r="Y32">
        <v>0</v>
      </c>
      <c r="Z32">
        <v>11.85</v>
      </c>
      <c r="AA32">
        <v>-400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6.55</v>
      </c>
      <c r="N33" s="115">
        <v>0</v>
      </c>
      <c r="O33" s="88">
        <v>-205</v>
      </c>
      <c r="P33" s="88">
        <v>-417</v>
      </c>
      <c r="Q33" s="88">
        <v>0</v>
      </c>
      <c r="R33" s="88">
        <v>0</v>
      </c>
      <c r="S33" s="116">
        <v>0</v>
      </c>
      <c r="U33" s="115">
        <v>-622</v>
      </c>
      <c r="V33" s="116">
        <v>6.55</v>
      </c>
      <c r="W33">
        <v>0</v>
      </c>
      <c r="X33">
        <v>-205</v>
      </c>
      <c r="Y33">
        <v>0</v>
      </c>
      <c r="Z33">
        <v>6.55</v>
      </c>
      <c r="AA33">
        <v>-417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6.45</v>
      </c>
      <c r="N34" s="115">
        <v>0</v>
      </c>
      <c r="O34" s="88">
        <v>-220</v>
      </c>
      <c r="P34" s="88">
        <v>-412</v>
      </c>
      <c r="Q34" s="88">
        <v>0</v>
      </c>
      <c r="R34" s="88">
        <v>0</v>
      </c>
      <c r="S34" s="116">
        <v>0</v>
      </c>
      <c r="U34" s="115">
        <v>-632</v>
      </c>
      <c r="V34" s="116">
        <v>6.45</v>
      </c>
      <c r="W34">
        <v>0</v>
      </c>
      <c r="X34">
        <v>-220</v>
      </c>
      <c r="Y34">
        <v>0</v>
      </c>
      <c r="Z34">
        <v>6.45</v>
      </c>
      <c r="AA34">
        <v>-412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7.51</v>
      </c>
      <c r="N35" s="115">
        <v>0</v>
      </c>
      <c r="O35" s="88">
        <v>-255</v>
      </c>
      <c r="P35" s="88">
        <v>-428</v>
      </c>
      <c r="Q35" s="88">
        <v>0</v>
      </c>
      <c r="R35" s="88">
        <v>0</v>
      </c>
      <c r="S35" s="116">
        <v>0</v>
      </c>
      <c r="U35" s="115">
        <v>-683</v>
      </c>
      <c r="V35" s="116">
        <v>7.51</v>
      </c>
      <c r="W35">
        <v>0</v>
      </c>
      <c r="X35">
        <v>-255</v>
      </c>
      <c r="Y35">
        <v>0</v>
      </c>
      <c r="Z35">
        <v>7.51</v>
      </c>
      <c r="AA35">
        <v>-428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3.85</v>
      </c>
      <c r="N36" s="115">
        <v>0</v>
      </c>
      <c r="O36" s="88">
        <v>-260</v>
      </c>
      <c r="P36" s="88">
        <v>-443</v>
      </c>
      <c r="Q36" s="88">
        <v>0</v>
      </c>
      <c r="R36" s="88">
        <v>0</v>
      </c>
      <c r="S36" s="116">
        <v>0</v>
      </c>
      <c r="U36" s="115">
        <v>-703</v>
      </c>
      <c r="V36" s="116">
        <v>3.85</v>
      </c>
      <c r="W36">
        <v>0</v>
      </c>
      <c r="X36">
        <v>-260</v>
      </c>
      <c r="Y36">
        <v>0</v>
      </c>
      <c r="Z36">
        <v>3.85</v>
      </c>
      <c r="AA36">
        <v>-443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10.31</v>
      </c>
      <c r="N37" s="115">
        <v>0</v>
      </c>
      <c r="O37" s="88">
        <v>-265</v>
      </c>
      <c r="P37" s="88">
        <v>-283</v>
      </c>
      <c r="Q37" s="88">
        <v>0</v>
      </c>
      <c r="R37" s="88">
        <v>0</v>
      </c>
      <c r="S37" s="116">
        <v>0</v>
      </c>
      <c r="U37" s="115">
        <v>-548</v>
      </c>
      <c r="V37" s="116">
        <v>10.31</v>
      </c>
      <c r="W37">
        <v>0</v>
      </c>
      <c r="X37">
        <v>-265</v>
      </c>
      <c r="Y37">
        <v>0</v>
      </c>
      <c r="Z37">
        <v>10.31</v>
      </c>
      <c r="AA37">
        <v>-283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10.31</v>
      </c>
      <c r="N38" s="115">
        <v>0</v>
      </c>
      <c r="O38" s="88">
        <v>-270</v>
      </c>
      <c r="P38" s="88">
        <v>-231.4</v>
      </c>
      <c r="Q38" s="88">
        <v>0</v>
      </c>
      <c r="R38" s="88">
        <v>0</v>
      </c>
      <c r="S38" s="116">
        <v>0</v>
      </c>
      <c r="U38" s="115">
        <v>-501.4</v>
      </c>
      <c r="V38" s="116">
        <v>10.31</v>
      </c>
      <c r="W38">
        <v>0</v>
      </c>
      <c r="X38">
        <v>-270</v>
      </c>
      <c r="Y38">
        <v>0</v>
      </c>
      <c r="Z38">
        <v>10.31</v>
      </c>
      <c r="AA38">
        <v>-231.4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-247</v>
      </c>
      <c r="P39" s="88">
        <v>-158</v>
      </c>
      <c r="Q39" s="88">
        <v>0</v>
      </c>
      <c r="R39" s="88">
        <v>0</v>
      </c>
      <c r="S39" s="116">
        <v>0</v>
      </c>
      <c r="U39" s="115">
        <v>-405</v>
      </c>
      <c r="V39" s="116">
        <v>13.2</v>
      </c>
      <c r="W39">
        <v>0</v>
      </c>
      <c r="X39">
        <v>-247</v>
      </c>
      <c r="Y39">
        <v>0</v>
      </c>
      <c r="Z39">
        <v>13.2</v>
      </c>
      <c r="AA39">
        <v>-158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7.13</v>
      </c>
      <c r="N40" s="115">
        <v>0</v>
      </c>
      <c r="O40" s="88">
        <v>-227</v>
      </c>
      <c r="P40" s="88">
        <v>-90</v>
      </c>
      <c r="Q40" s="88">
        <v>0</v>
      </c>
      <c r="R40" s="88">
        <v>0</v>
      </c>
      <c r="S40" s="116">
        <v>0</v>
      </c>
      <c r="U40" s="115">
        <v>-317</v>
      </c>
      <c r="V40" s="116">
        <v>7.13</v>
      </c>
      <c r="W40">
        <v>0</v>
      </c>
      <c r="X40">
        <v>-227</v>
      </c>
      <c r="Y40">
        <v>0</v>
      </c>
      <c r="Z40">
        <v>7.13</v>
      </c>
      <c r="AA40">
        <v>-90</v>
      </c>
    </row>
    <row r="41" spans="7:27">
      <c r="G41" t="s">
        <v>83</v>
      </c>
      <c r="H41" s="115">
        <v>23.12</v>
      </c>
      <c r="I41" s="88">
        <v>0</v>
      </c>
      <c r="J41" s="88">
        <v>0</v>
      </c>
      <c r="K41" s="88">
        <v>0</v>
      </c>
      <c r="L41" s="88">
        <v>0</v>
      </c>
      <c r="M41" s="116">
        <v>8.9600000000000009</v>
      </c>
      <c r="N41" s="115">
        <v>0</v>
      </c>
      <c r="O41" s="88">
        <v>-240</v>
      </c>
      <c r="P41" s="88">
        <v>-32</v>
      </c>
      <c r="Q41" s="88">
        <v>0</v>
      </c>
      <c r="R41" s="88">
        <v>0</v>
      </c>
      <c r="S41" s="116">
        <v>0</v>
      </c>
      <c r="U41" s="115">
        <v>-272</v>
      </c>
      <c r="V41" s="116">
        <v>32.08</v>
      </c>
      <c r="W41">
        <v>23.12</v>
      </c>
      <c r="X41">
        <v>-240</v>
      </c>
      <c r="Y41">
        <v>0</v>
      </c>
      <c r="Z41">
        <v>8.9600000000000009</v>
      </c>
      <c r="AA41">
        <v>-32</v>
      </c>
    </row>
    <row r="42" spans="7:27">
      <c r="G42" t="s">
        <v>84</v>
      </c>
      <c r="H42" s="115">
        <v>17.34</v>
      </c>
      <c r="I42" s="88">
        <v>0</v>
      </c>
      <c r="J42" s="88">
        <v>0</v>
      </c>
      <c r="K42" s="88">
        <v>0</v>
      </c>
      <c r="L42" s="88">
        <v>0</v>
      </c>
      <c r="M42" s="116">
        <v>8.09</v>
      </c>
      <c r="N42" s="115">
        <v>0</v>
      </c>
      <c r="O42" s="88">
        <v>-220</v>
      </c>
      <c r="P42" s="88">
        <v>-47.2</v>
      </c>
      <c r="Q42" s="88">
        <v>0</v>
      </c>
      <c r="R42" s="88">
        <v>0</v>
      </c>
      <c r="S42" s="116">
        <v>0</v>
      </c>
      <c r="U42" s="115">
        <v>-267.2</v>
      </c>
      <c r="V42" s="116">
        <v>25.43</v>
      </c>
      <c r="W42">
        <v>17.34</v>
      </c>
      <c r="X42">
        <v>-220</v>
      </c>
      <c r="Y42">
        <v>0</v>
      </c>
      <c r="Z42">
        <v>8.09</v>
      </c>
      <c r="AA42">
        <v>-47.2</v>
      </c>
    </row>
    <row r="43" spans="7:27">
      <c r="G43" t="s">
        <v>85</v>
      </c>
      <c r="H43" s="115">
        <v>42.39</v>
      </c>
      <c r="I43" s="88">
        <v>0</v>
      </c>
      <c r="J43" s="88">
        <v>0</v>
      </c>
      <c r="K43" s="88">
        <v>0</v>
      </c>
      <c r="L43" s="88">
        <v>0</v>
      </c>
      <c r="M43" s="116">
        <v>1.83</v>
      </c>
      <c r="N43" s="115">
        <v>0</v>
      </c>
      <c r="O43" s="88">
        <v>-220</v>
      </c>
      <c r="P43" s="88">
        <v>0</v>
      </c>
      <c r="Q43" s="88">
        <v>0</v>
      </c>
      <c r="R43" s="88">
        <v>0</v>
      </c>
      <c r="S43" s="116">
        <v>0</v>
      </c>
      <c r="U43" s="115">
        <v>-220</v>
      </c>
      <c r="V43" s="116">
        <v>44.22</v>
      </c>
      <c r="W43">
        <v>42.39</v>
      </c>
      <c r="X43">
        <v>-220</v>
      </c>
      <c r="Y43">
        <v>0</v>
      </c>
      <c r="Z43">
        <v>1.83</v>
      </c>
      <c r="AA43">
        <v>0</v>
      </c>
    </row>
    <row r="44" spans="7:27">
      <c r="G44" t="s">
        <v>86</v>
      </c>
      <c r="H44" s="115">
        <v>58.76</v>
      </c>
      <c r="I44" s="88">
        <v>0</v>
      </c>
      <c r="J44" s="88">
        <v>0</v>
      </c>
      <c r="K44" s="88">
        <v>0</v>
      </c>
      <c r="L44" s="88">
        <v>0</v>
      </c>
      <c r="M44" s="116">
        <v>8.57</v>
      </c>
      <c r="N44" s="115">
        <v>0</v>
      </c>
      <c r="O44" s="88">
        <v>-205</v>
      </c>
      <c r="P44" s="88">
        <v>-19</v>
      </c>
      <c r="Q44" s="88">
        <v>0</v>
      </c>
      <c r="R44" s="88">
        <v>0</v>
      </c>
      <c r="S44" s="116">
        <v>0</v>
      </c>
      <c r="U44" s="115">
        <v>-224</v>
      </c>
      <c r="V44" s="116">
        <v>67.33</v>
      </c>
      <c r="W44">
        <v>58.76</v>
      </c>
      <c r="X44">
        <v>-205</v>
      </c>
      <c r="Y44">
        <v>0</v>
      </c>
      <c r="Z44">
        <v>8.57</v>
      </c>
      <c r="AA44">
        <v>-19</v>
      </c>
    </row>
    <row r="45" spans="7:27">
      <c r="G45" t="s">
        <v>87</v>
      </c>
      <c r="H45" s="115">
        <v>71.290000000000006</v>
      </c>
      <c r="I45" s="88">
        <v>0</v>
      </c>
      <c r="J45" s="88">
        <v>0</v>
      </c>
      <c r="K45" s="88">
        <v>0</v>
      </c>
      <c r="L45" s="88">
        <v>0</v>
      </c>
      <c r="M45" s="116">
        <v>5.49</v>
      </c>
      <c r="N45" s="115">
        <v>0</v>
      </c>
      <c r="O45" s="88">
        <v>-195</v>
      </c>
      <c r="P45" s="88">
        <v>0</v>
      </c>
      <c r="Q45" s="88">
        <v>0</v>
      </c>
      <c r="R45" s="88">
        <v>0</v>
      </c>
      <c r="S45" s="116">
        <v>0</v>
      </c>
      <c r="U45" s="115">
        <v>-195</v>
      </c>
      <c r="V45" s="116">
        <v>76.78</v>
      </c>
      <c r="W45">
        <v>71.290000000000006</v>
      </c>
      <c r="X45">
        <v>-195</v>
      </c>
      <c r="Y45">
        <v>0</v>
      </c>
      <c r="Z45">
        <v>5.49</v>
      </c>
      <c r="AA45">
        <v>0</v>
      </c>
    </row>
    <row r="46" spans="7:27">
      <c r="G46" t="s">
        <v>88</v>
      </c>
      <c r="H46" s="115">
        <v>94.4</v>
      </c>
      <c r="I46" s="88">
        <v>0</v>
      </c>
      <c r="J46" s="88">
        <v>0</v>
      </c>
      <c r="K46" s="88">
        <v>0</v>
      </c>
      <c r="L46" s="88">
        <v>0</v>
      </c>
      <c r="M46" s="116">
        <v>10.79</v>
      </c>
      <c r="N46" s="115">
        <v>0</v>
      </c>
      <c r="O46" s="88">
        <v>-180</v>
      </c>
      <c r="P46" s="88">
        <v>0</v>
      </c>
      <c r="Q46" s="88">
        <v>0</v>
      </c>
      <c r="R46" s="88">
        <v>0</v>
      </c>
      <c r="S46" s="116">
        <v>0</v>
      </c>
      <c r="U46" s="115">
        <v>-180</v>
      </c>
      <c r="V46" s="116">
        <v>105.19</v>
      </c>
      <c r="W46">
        <v>94.4</v>
      </c>
      <c r="X46">
        <v>-180</v>
      </c>
      <c r="Y46">
        <v>0</v>
      </c>
      <c r="Z46">
        <v>10.79</v>
      </c>
      <c r="AA46">
        <v>0</v>
      </c>
    </row>
    <row r="47" spans="7:27">
      <c r="G47" t="s">
        <v>89</v>
      </c>
      <c r="H47" s="115">
        <v>99.22</v>
      </c>
      <c r="I47" s="88">
        <v>0</v>
      </c>
      <c r="J47" s="88">
        <v>0</v>
      </c>
      <c r="K47" s="88">
        <v>0</v>
      </c>
      <c r="L47" s="88">
        <v>0</v>
      </c>
      <c r="M47" s="116">
        <v>6.74</v>
      </c>
      <c r="N47" s="115">
        <v>0</v>
      </c>
      <c r="O47" s="88">
        <v>-165</v>
      </c>
      <c r="P47" s="88">
        <v>0</v>
      </c>
      <c r="Q47" s="88">
        <v>0</v>
      </c>
      <c r="R47" s="88">
        <v>0</v>
      </c>
      <c r="S47" s="116">
        <v>0</v>
      </c>
      <c r="U47" s="115">
        <v>-165</v>
      </c>
      <c r="V47" s="116">
        <v>105.96</v>
      </c>
      <c r="W47">
        <v>99.22</v>
      </c>
      <c r="X47">
        <v>-165</v>
      </c>
      <c r="Y47">
        <v>0</v>
      </c>
      <c r="Z47">
        <v>6.74</v>
      </c>
      <c r="AA47">
        <v>0</v>
      </c>
    </row>
    <row r="48" spans="7:27">
      <c r="G48" t="s">
        <v>90</v>
      </c>
      <c r="H48" s="115">
        <v>115.6</v>
      </c>
      <c r="I48" s="88">
        <v>0</v>
      </c>
      <c r="J48" s="88">
        <v>0</v>
      </c>
      <c r="K48" s="88">
        <v>0</v>
      </c>
      <c r="L48" s="88">
        <v>0</v>
      </c>
      <c r="M48" s="116">
        <v>3.08</v>
      </c>
      <c r="N48" s="115">
        <v>0</v>
      </c>
      <c r="O48" s="88">
        <v>-160</v>
      </c>
      <c r="P48" s="88">
        <v>0</v>
      </c>
      <c r="Q48" s="88">
        <v>0</v>
      </c>
      <c r="R48" s="88">
        <v>0</v>
      </c>
      <c r="S48" s="116">
        <v>0</v>
      </c>
      <c r="U48" s="115">
        <v>-160</v>
      </c>
      <c r="V48" s="116">
        <v>118.68</v>
      </c>
      <c r="W48">
        <v>115.6</v>
      </c>
      <c r="X48">
        <v>-160</v>
      </c>
      <c r="Y48">
        <v>0</v>
      </c>
      <c r="Z48">
        <v>3.08</v>
      </c>
      <c r="AA48">
        <v>0</v>
      </c>
    </row>
    <row r="49" spans="7:27">
      <c r="G49" t="s">
        <v>91</v>
      </c>
      <c r="H49" s="115">
        <v>133.9</v>
      </c>
      <c r="I49" s="88">
        <v>0</v>
      </c>
      <c r="J49" s="88">
        <v>0</v>
      </c>
      <c r="K49" s="88">
        <v>0</v>
      </c>
      <c r="L49" s="88">
        <v>0</v>
      </c>
      <c r="M49" s="116">
        <v>3.56</v>
      </c>
      <c r="N49" s="115">
        <v>0</v>
      </c>
      <c r="O49" s="88">
        <v>-140</v>
      </c>
      <c r="P49" s="88">
        <v>0</v>
      </c>
      <c r="Q49" s="88">
        <v>0</v>
      </c>
      <c r="R49" s="88">
        <v>0</v>
      </c>
      <c r="S49" s="116">
        <v>0</v>
      </c>
      <c r="U49" s="115">
        <v>-140</v>
      </c>
      <c r="V49" s="116">
        <v>137.46</v>
      </c>
      <c r="W49">
        <v>133.9</v>
      </c>
      <c r="X49">
        <v>-140</v>
      </c>
      <c r="Y49">
        <v>0</v>
      </c>
      <c r="Z49">
        <v>3.56</v>
      </c>
      <c r="AA49">
        <v>0</v>
      </c>
    </row>
    <row r="50" spans="7:27">
      <c r="G50" t="s">
        <v>92</v>
      </c>
      <c r="H50" s="115">
        <v>119.44</v>
      </c>
      <c r="I50" s="88">
        <v>0</v>
      </c>
      <c r="J50" s="88">
        <v>0</v>
      </c>
      <c r="K50" s="88">
        <v>0</v>
      </c>
      <c r="L50" s="88">
        <v>0</v>
      </c>
      <c r="M50" s="116">
        <v>2.2200000000000002</v>
      </c>
      <c r="N50" s="115">
        <v>0</v>
      </c>
      <c r="O50" s="88">
        <v>-120</v>
      </c>
      <c r="P50" s="88">
        <v>0</v>
      </c>
      <c r="Q50" s="88">
        <v>0</v>
      </c>
      <c r="R50" s="88">
        <v>0</v>
      </c>
      <c r="S50" s="116">
        <v>0</v>
      </c>
      <c r="U50" s="115">
        <v>-120</v>
      </c>
      <c r="V50" s="116">
        <v>121.66</v>
      </c>
      <c r="W50">
        <v>119.44</v>
      </c>
      <c r="X50">
        <v>-120</v>
      </c>
      <c r="Y50">
        <v>0</v>
      </c>
      <c r="Z50">
        <v>2.2200000000000002</v>
      </c>
      <c r="AA50">
        <v>0</v>
      </c>
    </row>
    <row r="51" spans="7:27">
      <c r="G51" t="s">
        <v>93</v>
      </c>
      <c r="H51" s="115">
        <v>129.08000000000001</v>
      </c>
      <c r="I51" s="88">
        <v>0</v>
      </c>
      <c r="J51" s="88">
        <v>0</v>
      </c>
      <c r="K51" s="88">
        <v>0</v>
      </c>
      <c r="L51" s="88">
        <v>0</v>
      </c>
      <c r="M51" s="116">
        <v>7.8</v>
      </c>
      <c r="N51" s="115">
        <v>0</v>
      </c>
      <c r="O51" s="88">
        <v>-102</v>
      </c>
      <c r="P51" s="88">
        <v>0</v>
      </c>
      <c r="Q51" s="88">
        <v>0</v>
      </c>
      <c r="R51" s="88">
        <v>0</v>
      </c>
      <c r="S51" s="116">
        <v>0</v>
      </c>
      <c r="U51" s="115">
        <v>-102</v>
      </c>
      <c r="V51" s="116">
        <v>136.88</v>
      </c>
      <c r="W51">
        <v>129.08000000000001</v>
      </c>
      <c r="X51">
        <v>-102</v>
      </c>
      <c r="Y51">
        <v>0</v>
      </c>
      <c r="Z51">
        <v>7.8</v>
      </c>
      <c r="AA51">
        <v>0</v>
      </c>
    </row>
    <row r="52" spans="7:27">
      <c r="G52" t="s">
        <v>94</v>
      </c>
      <c r="H52" s="115">
        <v>135.82</v>
      </c>
      <c r="I52" s="88">
        <v>0</v>
      </c>
      <c r="J52" s="88">
        <v>0</v>
      </c>
      <c r="K52" s="88">
        <v>0</v>
      </c>
      <c r="L52" s="88">
        <v>0</v>
      </c>
      <c r="M52" s="116">
        <v>7.42</v>
      </c>
      <c r="N52" s="115">
        <v>0</v>
      </c>
      <c r="O52" s="88">
        <v>-122</v>
      </c>
      <c r="P52" s="88">
        <v>0</v>
      </c>
      <c r="Q52" s="88">
        <v>0</v>
      </c>
      <c r="R52" s="88">
        <v>0</v>
      </c>
      <c r="S52" s="116">
        <v>0</v>
      </c>
      <c r="U52" s="115">
        <v>-122</v>
      </c>
      <c r="V52" s="116">
        <v>143.24</v>
      </c>
      <c r="W52">
        <v>135.82</v>
      </c>
      <c r="X52">
        <v>-122</v>
      </c>
      <c r="Y52">
        <v>0</v>
      </c>
      <c r="Z52">
        <v>7.42</v>
      </c>
      <c r="AA52">
        <v>0</v>
      </c>
    </row>
    <row r="53" spans="7:27">
      <c r="G53" t="s">
        <v>95</v>
      </c>
      <c r="H53" s="115">
        <v>133.9</v>
      </c>
      <c r="I53" s="88">
        <v>0</v>
      </c>
      <c r="J53" s="88">
        <v>0</v>
      </c>
      <c r="K53" s="88">
        <v>0</v>
      </c>
      <c r="L53" s="88">
        <v>0</v>
      </c>
      <c r="M53" s="116">
        <v>10.69</v>
      </c>
      <c r="N53" s="115">
        <v>0</v>
      </c>
      <c r="O53" s="88">
        <v>-127</v>
      </c>
      <c r="P53" s="88">
        <v>0</v>
      </c>
      <c r="Q53" s="88">
        <v>0</v>
      </c>
      <c r="R53" s="88">
        <v>0</v>
      </c>
      <c r="S53" s="116">
        <v>0</v>
      </c>
      <c r="U53" s="115">
        <v>-127</v>
      </c>
      <c r="V53" s="116">
        <v>144.59</v>
      </c>
      <c r="W53">
        <v>133.9</v>
      </c>
      <c r="X53">
        <v>-127</v>
      </c>
      <c r="Y53">
        <v>0</v>
      </c>
      <c r="Z53">
        <v>10.69</v>
      </c>
      <c r="AA53">
        <v>0</v>
      </c>
    </row>
    <row r="54" spans="7:27">
      <c r="G54" t="s">
        <v>96</v>
      </c>
      <c r="H54" s="115">
        <v>127.15</v>
      </c>
      <c r="I54" s="88">
        <v>0</v>
      </c>
      <c r="J54" s="88">
        <v>0</v>
      </c>
      <c r="K54" s="88">
        <v>0</v>
      </c>
      <c r="L54" s="88">
        <v>0</v>
      </c>
      <c r="M54" s="116">
        <v>8.48</v>
      </c>
      <c r="N54" s="115">
        <v>0</v>
      </c>
      <c r="O54" s="88">
        <v>-96</v>
      </c>
      <c r="P54" s="88">
        <v>0</v>
      </c>
      <c r="Q54" s="88">
        <v>0</v>
      </c>
      <c r="R54" s="88">
        <v>0</v>
      </c>
      <c r="S54" s="116">
        <v>0</v>
      </c>
      <c r="U54" s="115">
        <v>-96</v>
      </c>
      <c r="V54" s="116">
        <v>135.63</v>
      </c>
      <c r="W54">
        <v>127.15</v>
      </c>
      <c r="X54">
        <v>-96</v>
      </c>
      <c r="Y54">
        <v>0</v>
      </c>
      <c r="Z54">
        <v>8.48</v>
      </c>
      <c r="AA54">
        <v>0</v>
      </c>
    </row>
    <row r="55" spans="7:27">
      <c r="G55" t="s">
        <v>97</v>
      </c>
      <c r="H55" s="115">
        <v>110.78</v>
      </c>
      <c r="I55" s="88">
        <v>0</v>
      </c>
      <c r="J55" s="88">
        <v>0</v>
      </c>
      <c r="K55" s="88">
        <v>0</v>
      </c>
      <c r="L55" s="88">
        <v>0</v>
      </c>
      <c r="M55" s="116">
        <v>8.19</v>
      </c>
      <c r="N55" s="115">
        <v>0</v>
      </c>
      <c r="O55" s="88">
        <v>-111</v>
      </c>
      <c r="P55" s="88">
        <v>0</v>
      </c>
      <c r="Q55" s="88">
        <v>0</v>
      </c>
      <c r="R55" s="88">
        <v>0</v>
      </c>
      <c r="S55" s="116">
        <v>0</v>
      </c>
      <c r="U55" s="115">
        <v>-111</v>
      </c>
      <c r="V55" s="116">
        <v>118.97</v>
      </c>
      <c r="W55">
        <v>110.78</v>
      </c>
      <c r="X55">
        <v>-111</v>
      </c>
      <c r="Y55">
        <v>0</v>
      </c>
      <c r="Z55">
        <v>8.19</v>
      </c>
      <c r="AA55">
        <v>0</v>
      </c>
    </row>
    <row r="56" spans="7:27">
      <c r="G56" t="s">
        <v>98</v>
      </c>
      <c r="H56" s="115">
        <v>127.16</v>
      </c>
      <c r="I56" s="88">
        <v>0</v>
      </c>
      <c r="J56" s="88">
        <v>0</v>
      </c>
      <c r="K56" s="88">
        <v>0</v>
      </c>
      <c r="L56" s="88">
        <v>0</v>
      </c>
      <c r="M56" s="116">
        <v>8.2799999999999994</v>
      </c>
      <c r="N56" s="115">
        <v>0</v>
      </c>
      <c r="O56" s="88">
        <v>-116</v>
      </c>
      <c r="P56" s="88">
        <v>0</v>
      </c>
      <c r="Q56" s="88">
        <v>0</v>
      </c>
      <c r="R56" s="88">
        <v>0</v>
      </c>
      <c r="S56" s="116">
        <v>0</v>
      </c>
      <c r="U56" s="115">
        <v>-116</v>
      </c>
      <c r="V56" s="116">
        <v>135.44</v>
      </c>
      <c r="W56">
        <v>127.16</v>
      </c>
      <c r="X56">
        <v>-116</v>
      </c>
      <c r="Y56">
        <v>0</v>
      </c>
      <c r="Z56">
        <v>8.2799999999999994</v>
      </c>
      <c r="AA56">
        <v>0</v>
      </c>
    </row>
    <row r="57" spans="7:27">
      <c r="G57" t="s">
        <v>99</v>
      </c>
      <c r="H57" s="115">
        <v>156.05000000000001</v>
      </c>
      <c r="I57" s="88">
        <v>0</v>
      </c>
      <c r="J57" s="88">
        <v>0</v>
      </c>
      <c r="K57" s="88">
        <v>0</v>
      </c>
      <c r="L57" s="88">
        <v>0</v>
      </c>
      <c r="M57" s="116">
        <v>0.39</v>
      </c>
      <c r="N57" s="115">
        <v>0</v>
      </c>
      <c r="O57" s="88">
        <v>-111</v>
      </c>
      <c r="P57" s="88">
        <v>0</v>
      </c>
      <c r="Q57" s="88">
        <v>0</v>
      </c>
      <c r="R57" s="88">
        <v>0</v>
      </c>
      <c r="S57" s="116">
        <v>0</v>
      </c>
      <c r="U57" s="115">
        <v>-111</v>
      </c>
      <c r="V57" s="116">
        <v>156.44</v>
      </c>
      <c r="W57">
        <v>156.05000000000001</v>
      </c>
      <c r="X57">
        <v>-111</v>
      </c>
      <c r="Y57">
        <v>0</v>
      </c>
      <c r="Z57">
        <v>0.39</v>
      </c>
      <c r="AA57">
        <v>0</v>
      </c>
    </row>
    <row r="58" spans="7:27">
      <c r="G58" t="s">
        <v>100</v>
      </c>
      <c r="H58" s="115">
        <v>185.92</v>
      </c>
      <c r="I58" s="88">
        <v>0</v>
      </c>
      <c r="J58" s="88">
        <v>0</v>
      </c>
      <c r="K58" s="88">
        <v>0</v>
      </c>
      <c r="L58" s="88">
        <v>0</v>
      </c>
      <c r="M58" s="116">
        <v>4.91</v>
      </c>
      <c r="N58" s="115">
        <v>0</v>
      </c>
      <c r="O58" s="88">
        <v>-96</v>
      </c>
      <c r="P58" s="88">
        <v>0</v>
      </c>
      <c r="Q58" s="88">
        <v>0</v>
      </c>
      <c r="R58" s="88">
        <v>0</v>
      </c>
      <c r="S58" s="116">
        <v>0</v>
      </c>
      <c r="U58" s="115">
        <v>-96</v>
      </c>
      <c r="V58" s="116">
        <v>190.83</v>
      </c>
      <c r="W58">
        <v>185.92</v>
      </c>
      <c r="X58">
        <v>-96</v>
      </c>
      <c r="Y58">
        <v>0</v>
      </c>
      <c r="Z58">
        <v>4.91</v>
      </c>
      <c r="AA58">
        <v>0</v>
      </c>
    </row>
    <row r="59" spans="7:27">
      <c r="G59" t="s">
        <v>101</v>
      </c>
      <c r="H59" s="115">
        <v>217.7</v>
      </c>
      <c r="I59" s="88">
        <v>0</v>
      </c>
      <c r="J59" s="88">
        <v>0</v>
      </c>
      <c r="K59" s="88">
        <v>0</v>
      </c>
      <c r="L59" s="88">
        <v>0</v>
      </c>
      <c r="M59" s="116">
        <v>5.59</v>
      </c>
      <c r="N59" s="115">
        <v>0</v>
      </c>
      <c r="O59" s="88">
        <v>-56</v>
      </c>
      <c r="P59" s="88">
        <v>0</v>
      </c>
      <c r="Q59" s="88">
        <v>0</v>
      </c>
      <c r="R59" s="88">
        <v>0</v>
      </c>
      <c r="S59" s="116">
        <v>0</v>
      </c>
      <c r="U59" s="115">
        <v>-56</v>
      </c>
      <c r="V59" s="116">
        <v>223.29</v>
      </c>
      <c r="W59">
        <v>217.7</v>
      </c>
      <c r="X59">
        <v>-56</v>
      </c>
      <c r="Y59">
        <v>0</v>
      </c>
      <c r="Z59">
        <v>5.59</v>
      </c>
      <c r="AA59">
        <v>0</v>
      </c>
    </row>
    <row r="60" spans="7:27">
      <c r="G60" t="s">
        <v>102</v>
      </c>
      <c r="H60" s="115">
        <v>242.75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-57</v>
      </c>
      <c r="P60" s="88">
        <v>0</v>
      </c>
      <c r="Q60" s="88">
        <v>0</v>
      </c>
      <c r="R60" s="88">
        <v>0</v>
      </c>
      <c r="S60" s="116">
        <v>0</v>
      </c>
      <c r="U60" s="115">
        <v>-57</v>
      </c>
      <c r="V60" s="116">
        <v>255.95</v>
      </c>
      <c r="W60">
        <v>242.75</v>
      </c>
      <c r="X60">
        <v>-57</v>
      </c>
      <c r="Y60">
        <v>0</v>
      </c>
      <c r="Z60">
        <v>13.2</v>
      </c>
      <c r="AA60">
        <v>0</v>
      </c>
    </row>
    <row r="61" spans="7:27">
      <c r="G61" t="s">
        <v>103</v>
      </c>
      <c r="H61" s="115">
        <v>295.73</v>
      </c>
      <c r="I61" s="88">
        <v>0</v>
      </c>
      <c r="J61" s="88">
        <v>0</v>
      </c>
      <c r="K61" s="88">
        <v>0</v>
      </c>
      <c r="L61" s="88">
        <v>0</v>
      </c>
      <c r="M61" s="116">
        <v>7.42</v>
      </c>
      <c r="N61" s="115">
        <v>0</v>
      </c>
      <c r="O61" s="88">
        <v>-35</v>
      </c>
      <c r="P61" s="88">
        <v>0</v>
      </c>
      <c r="Q61" s="88">
        <v>0</v>
      </c>
      <c r="R61" s="88">
        <v>0</v>
      </c>
      <c r="S61" s="116">
        <v>0</v>
      </c>
      <c r="U61" s="115">
        <v>-35</v>
      </c>
      <c r="V61" s="116">
        <v>303.14999999999998</v>
      </c>
      <c r="W61">
        <v>295.73</v>
      </c>
      <c r="X61">
        <v>-35</v>
      </c>
      <c r="Y61">
        <v>0</v>
      </c>
      <c r="Z61">
        <v>7.42</v>
      </c>
      <c r="AA61">
        <v>0</v>
      </c>
    </row>
    <row r="62" spans="7:27">
      <c r="G62" t="s">
        <v>104</v>
      </c>
      <c r="H62" s="115">
        <v>352.57</v>
      </c>
      <c r="I62" s="88">
        <v>0</v>
      </c>
      <c r="J62" s="88">
        <v>15.41</v>
      </c>
      <c r="K62" s="88">
        <v>0</v>
      </c>
      <c r="L62" s="88">
        <v>0</v>
      </c>
      <c r="M62" s="116">
        <v>6.36</v>
      </c>
      <c r="N62" s="115">
        <v>0</v>
      </c>
      <c r="O62" s="88">
        <v>-30</v>
      </c>
      <c r="P62" s="88">
        <v>0</v>
      </c>
      <c r="Q62" s="88">
        <v>0</v>
      </c>
      <c r="R62" s="88">
        <v>0</v>
      </c>
      <c r="S62" s="116">
        <v>0</v>
      </c>
      <c r="U62" s="115">
        <v>-30</v>
      </c>
      <c r="V62" s="116">
        <v>374.34</v>
      </c>
      <c r="W62">
        <v>352.57</v>
      </c>
      <c r="X62">
        <v>-30</v>
      </c>
      <c r="Y62">
        <v>0</v>
      </c>
      <c r="Z62">
        <v>6.36</v>
      </c>
      <c r="AA62">
        <v>15.41</v>
      </c>
    </row>
    <row r="63" spans="7:27">
      <c r="G63" t="s">
        <v>105</v>
      </c>
      <c r="H63" s="115">
        <v>395.91</v>
      </c>
      <c r="I63" s="88">
        <v>0</v>
      </c>
      <c r="J63" s="88">
        <v>39.5</v>
      </c>
      <c r="K63" s="88">
        <v>0</v>
      </c>
      <c r="L63" s="88">
        <v>0</v>
      </c>
      <c r="M63" s="116">
        <v>6.36</v>
      </c>
      <c r="N63" s="115">
        <v>0</v>
      </c>
      <c r="O63" s="88">
        <v>-30</v>
      </c>
      <c r="P63" s="88">
        <v>0</v>
      </c>
      <c r="Q63" s="88">
        <v>0</v>
      </c>
      <c r="R63" s="88">
        <v>0</v>
      </c>
      <c r="S63" s="116">
        <v>0</v>
      </c>
      <c r="U63" s="115">
        <v>-30</v>
      </c>
      <c r="V63" s="116">
        <v>441.77</v>
      </c>
      <c r="W63">
        <v>395.91</v>
      </c>
      <c r="X63">
        <v>-30</v>
      </c>
      <c r="Y63">
        <v>0</v>
      </c>
      <c r="Z63">
        <v>6.36</v>
      </c>
      <c r="AA63">
        <v>39.5</v>
      </c>
    </row>
    <row r="64" spans="7:27">
      <c r="G64" t="s">
        <v>106</v>
      </c>
      <c r="H64" s="115">
        <v>410.37</v>
      </c>
      <c r="I64" s="88">
        <v>0</v>
      </c>
      <c r="J64" s="88">
        <v>52.02</v>
      </c>
      <c r="K64" s="88">
        <v>0</v>
      </c>
      <c r="L64" s="88">
        <v>0</v>
      </c>
      <c r="M64" s="116">
        <v>1.44</v>
      </c>
      <c r="N64" s="115">
        <v>0</v>
      </c>
      <c r="O64" s="88">
        <v>-30</v>
      </c>
      <c r="P64" s="88">
        <v>0</v>
      </c>
      <c r="Q64" s="88">
        <v>0</v>
      </c>
      <c r="R64" s="88">
        <v>0</v>
      </c>
      <c r="S64" s="116">
        <v>0</v>
      </c>
      <c r="U64" s="115">
        <v>-30</v>
      </c>
      <c r="V64" s="116">
        <v>463.83</v>
      </c>
      <c r="W64">
        <v>410.37</v>
      </c>
      <c r="X64">
        <v>-30</v>
      </c>
      <c r="Y64">
        <v>0</v>
      </c>
      <c r="Z64">
        <v>1.44</v>
      </c>
      <c r="AA64">
        <v>52.02</v>
      </c>
    </row>
    <row r="65" spans="7:27">
      <c r="G65" t="s">
        <v>107</v>
      </c>
      <c r="H65" s="115">
        <v>416.15</v>
      </c>
      <c r="I65" s="88">
        <v>0</v>
      </c>
      <c r="J65" s="88">
        <v>58.76</v>
      </c>
      <c r="K65" s="88">
        <v>0</v>
      </c>
      <c r="L65" s="88">
        <v>0</v>
      </c>
      <c r="M65" s="116">
        <v>8.09</v>
      </c>
      <c r="N65" s="115">
        <v>0</v>
      </c>
      <c r="O65" s="88">
        <v>-30</v>
      </c>
      <c r="P65" s="88">
        <v>0</v>
      </c>
      <c r="Q65" s="88">
        <v>0</v>
      </c>
      <c r="R65" s="88">
        <v>0</v>
      </c>
      <c r="S65" s="116">
        <v>0</v>
      </c>
      <c r="U65" s="115">
        <v>-30</v>
      </c>
      <c r="V65" s="116">
        <v>483</v>
      </c>
      <c r="W65">
        <v>416.15</v>
      </c>
      <c r="X65">
        <v>-30</v>
      </c>
      <c r="Y65">
        <v>0</v>
      </c>
      <c r="Z65">
        <v>8.09</v>
      </c>
      <c r="AA65">
        <v>58.76</v>
      </c>
    </row>
    <row r="66" spans="7:27">
      <c r="G66" t="s">
        <v>108</v>
      </c>
      <c r="H66" s="115">
        <v>419.99</v>
      </c>
      <c r="I66" s="88">
        <v>0</v>
      </c>
      <c r="J66" s="88">
        <v>60.69</v>
      </c>
      <c r="K66" s="88">
        <v>0</v>
      </c>
      <c r="L66" s="88">
        <v>0</v>
      </c>
      <c r="M66" s="116">
        <v>7.71</v>
      </c>
      <c r="N66" s="115">
        <v>0</v>
      </c>
      <c r="O66" s="88">
        <v>-30</v>
      </c>
      <c r="P66" s="88">
        <v>0</v>
      </c>
      <c r="Q66" s="88">
        <v>0</v>
      </c>
      <c r="R66" s="88">
        <v>0</v>
      </c>
      <c r="S66" s="116">
        <v>0</v>
      </c>
      <c r="U66" s="115">
        <v>-30</v>
      </c>
      <c r="V66" s="116">
        <v>488.39</v>
      </c>
      <c r="W66">
        <v>419.99</v>
      </c>
      <c r="X66">
        <v>-30</v>
      </c>
      <c r="Y66">
        <v>0</v>
      </c>
      <c r="Z66">
        <v>7.71</v>
      </c>
      <c r="AA66">
        <v>60.69</v>
      </c>
    </row>
    <row r="67" spans="7:27">
      <c r="G67" t="s">
        <v>109</v>
      </c>
      <c r="H67" s="115">
        <v>414.22</v>
      </c>
      <c r="I67" s="88">
        <v>0</v>
      </c>
      <c r="J67" s="88">
        <v>62.61</v>
      </c>
      <c r="K67" s="88">
        <v>0</v>
      </c>
      <c r="L67" s="88">
        <v>0</v>
      </c>
      <c r="M67" s="116">
        <v>12.04</v>
      </c>
      <c r="N67" s="115">
        <v>0</v>
      </c>
      <c r="O67" s="88">
        <v>-30</v>
      </c>
      <c r="P67" s="88">
        <v>0</v>
      </c>
      <c r="Q67" s="88">
        <v>0</v>
      </c>
      <c r="R67" s="88">
        <v>0</v>
      </c>
      <c r="S67" s="116">
        <v>0</v>
      </c>
      <c r="U67" s="115">
        <v>-30</v>
      </c>
      <c r="V67" s="116">
        <v>488.87</v>
      </c>
      <c r="W67">
        <v>414.22</v>
      </c>
      <c r="X67">
        <v>-30</v>
      </c>
      <c r="Y67">
        <v>0</v>
      </c>
      <c r="Z67">
        <v>12.04</v>
      </c>
      <c r="AA67">
        <v>62.61</v>
      </c>
    </row>
    <row r="68" spans="7:27">
      <c r="G68" t="s">
        <v>110</v>
      </c>
      <c r="H68" s="115">
        <v>381.46</v>
      </c>
      <c r="I68" s="88">
        <v>0</v>
      </c>
      <c r="J68" s="88">
        <v>67.430000000000007</v>
      </c>
      <c r="K68" s="88">
        <v>0</v>
      </c>
      <c r="L68" s="88">
        <v>0</v>
      </c>
      <c r="M68" s="116">
        <v>8.48</v>
      </c>
      <c r="N68" s="115">
        <v>0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>
        <v>-30</v>
      </c>
      <c r="V68" s="116">
        <v>457.37</v>
      </c>
      <c r="W68">
        <v>381.46</v>
      </c>
      <c r="X68">
        <v>-30</v>
      </c>
      <c r="Y68">
        <v>0</v>
      </c>
      <c r="Z68">
        <v>8.48</v>
      </c>
      <c r="AA68">
        <v>67.430000000000007</v>
      </c>
    </row>
    <row r="69" spans="7:27">
      <c r="G69" t="s">
        <v>111</v>
      </c>
      <c r="H69" s="115">
        <v>396.88</v>
      </c>
      <c r="I69" s="88">
        <v>0</v>
      </c>
      <c r="J69" s="88">
        <v>70.319999999999993</v>
      </c>
      <c r="K69" s="88">
        <v>0</v>
      </c>
      <c r="L69" s="88">
        <v>0</v>
      </c>
      <c r="M69" s="116">
        <v>5.2</v>
      </c>
      <c r="N69" s="115">
        <v>0</v>
      </c>
      <c r="O69" s="88">
        <v>-30</v>
      </c>
      <c r="P69" s="88">
        <v>0</v>
      </c>
      <c r="Q69" s="88">
        <v>0</v>
      </c>
      <c r="R69" s="88">
        <v>0</v>
      </c>
      <c r="S69" s="116">
        <v>0</v>
      </c>
      <c r="U69" s="115">
        <v>-30</v>
      </c>
      <c r="V69" s="116">
        <v>472.4</v>
      </c>
      <c r="W69">
        <v>396.88</v>
      </c>
      <c r="X69">
        <v>-30</v>
      </c>
      <c r="Y69">
        <v>0</v>
      </c>
      <c r="Z69">
        <v>5.2</v>
      </c>
      <c r="AA69">
        <v>70.319999999999993</v>
      </c>
    </row>
    <row r="70" spans="7:27">
      <c r="G70" t="s">
        <v>112</v>
      </c>
      <c r="H70" s="115">
        <v>398.81</v>
      </c>
      <c r="I70" s="88">
        <v>0</v>
      </c>
      <c r="J70" s="88">
        <v>57.8</v>
      </c>
      <c r="K70" s="88">
        <v>0</v>
      </c>
      <c r="L70" s="88">
        <v>0</v>
      </c>
      <c r="M70" s="116">
        <v>5.39</v>
      </c>
      <c r="N70" s="115">
        <v>0</v>
      </c>
      <c r="O70" s="88">
        <v>-30</v>
      </c>
      <c r="P70" s="88">
        <v>0</v>
      </c>
      <c r="Q70" s="88">
        <v>0</v>
      </c>
      <c r="R70" s="88">
        <v>0</v>
      </c>
      <c r="S70" s="116">
        <v>0</v>
      </c>
      <c r="U70" s="115">
        <v>-30</v>
      </c>
      <c r="V70" s="116">
        <v>462</v>
      </c>
      <c r="W70">
        <v>398.81</v>
      </c>
      <c r="X70">
        <v>-30</v>
      </c>
      <c r="Y70">
        <v>0</v>
      </c>
      <c r="Z70">
        <v>5.39</v>
      </c>
      <c r="AA70">
        <v>57.8</v>
      </c>
    </row>
    <row r="71" spans="7:27">
      <c r="G71" t="s">
        <v>113</v>
      </c>
      <c r="H71" s="115">
        <v>429.64</v>
      </c>
      <c r="I71" s="88">
        <v>0</v>
      </c>
      <c r="J71" s="88">
        <v>17.34</v>
      </c>
      <c r="K71" s="88">
        <v>0</v>
      </c>
      <c r="L71" s="88">
        <v>0</v>
      </c>
      <c r="M71" s="116">
        <v>3.56</v>
      </c>
      <c r="N71" s="115">
        <v>0</v>
      </c>
      <c r="O71" s="88">
        <v>-30</v>
      </c>
      <c r="P71" s="88">
        <v>0</v>
      </c>
      <c r="Q71" s="88">
        <v>0</v>
      </c>
      <c r="R71" s="88">
        <v>0</v>
      </c>
      <c r="S71" s="116">
        <v>0</v>
      </c>
      <c r="U71" s="115">
        <v>-30</v>
      </c>
      <c r="V71" s="116">
        <v>450.54</v>
      </c>
      <c r="W71">
        <v>429.64</v>
      </c>
      <c r="X71">
        <v>-30</v>
      </c>
      <c r="Y71">
        <v>0</v>
      </c>
      <c r="Z71">
        <v>3.56</v>
      </c>
      <c r="AA71">
        <v>17.34</v>
      </c>
    </row>
    <row r="72" spans="7:27">
      <c r="G72" t="s">
        <v>114</v>
      </c>
      <c r="H72" s="115">
        <v>400.73</v>
      </c>
      <c r="I72" s="88">
        <v>0</v>
      </c>
      <c r="J72" s="88">
        <v>2.89</v>
      </c>
      <c r="K72" s="88">
        <v>0</v>
      </c>
      <c r="L72" s="88">
        <v>0</v>
      </c>
      <c r="M72" s="116">
        <v>8.67</v>
      </c>
      <c r="N72" s="115">
        <v>0</v>
      </c>
      <c r="O72" s="88">
        <v>-2</v>
      </c>
      <c r="P72" s="88">
        <v>0</v>
      </c>
      <c r="Q72" s="88">
        <v>0</v>
      </c>
      <c r="R72" s="88">
        <v>0</v>
      </c>
      <c r="S72" s="116">
        <v>0</v>
      </c>
      <c r="U72" s="115">
        <v>-2</v>
      </c>
      <c r="V72" s="116">
        <v>412.29</v>
      </c>
      <c r="W72">
        <v>400.73</v>
      </c>
      <c r="X72">
        <v>-2</v>
      </c>
      <c r="Y72">
        <v>0</v>
      </c>
      <c r="Z72">
        <v>8.67</v>
      </c>
      <c r="AA72">
        <v>2.89</v>
      </c>
    </row>
    <row r="73" spans="7:27">
      <c r="G73" t="s">
        <v>115</v>
      </c>
      <c r="H73" s="115">
        <v>393.02</v>
      </c>
      <c r="I73" s="88">
        <v>0</v>
      </c>
      <c r="J73" s="88">
        <v>0</v>
      </c>
      <c r="K73" s="88">
        <v>0</v>
      </c>
      <c r="L73" s="88">
        <v>0</v>
      </c>
      <c r="M73" s="116">
        <v>6.36</v>
      </c>
      <c r="N73" s="115">
        <v>0</v>
      </c>
      <c r="O73" s="88">
        <v>-2</v>
      </c>
      <c r="P73" s="88">
        <v>0</v>
      </c>
      <c r="Q73" s="88">
        <v>0</v>
      </c>
      <c r="R73" s="88">
        <v>0</v>
      </c>
      <c r="S73" s="116">
        <v>0</v>
      </c>
      <c r="U73" s="115">
        <v>-2</v>
      </c>
      <c r="V73" s="116">
        <v>399.38</v>
      </c>
      <c r="W73">
        <v>393.02</v>
      </c>
      <c r="X73">
        <v>-2</v>
      </c>
      <c r="Y73">
        <v>0</v>
      </c>
      <c r="Z73">
        <v>6.36</v>
      </c>
      <c r="AA73">
        <v>0</v>
      </c>
    </row>
    <row r="74" spans="7:27">
      <c r="G74" t="s">
        <v>116</v>
      </c>
      <c r="H74" s="115">
        <v>388.21</v>
      </c>
      <c r="I74" s="88">
        <v>0</v>
      </c>
      <c r="J74" s="88">
        <v>0</v>
      </c>
      <c r="K74" s="88">
        <v>0</v>
      </c>
      <c r="L74" s="88">
        <v>0</v>
      </c>
      <c r="M74" s="116">
        <v>11.94</v>
      </c>
      <c r="N74" s="115">
        <v>0</v>
      </c>
      <c r="O74" s="88">
        <v>-2</v>
      </c>
      <c r="P74" s="88">
        <v>0</v>
      </c>
      <c r="Q74" s="88">
        <v>0</v>
      </c>
      <c r="R74" s="88">
        <v>0</v>
      </c>
      <c r="S74" s="116">
        <v>0</v>
      </c>
      <c r="U74" s="115">
        <v>-2</v>
      </c>
      <c r="V74" s="116">
        <v>400.15</v>
      </c>
      <c r="W74">
        <v>388.21</v>
      </c>
      <c r="X74">
        <v>-2</v>
      </c>
      <c r="Y74">
        <v>0</v>
      </c>
      <c r="Z74">
        <v>11.94</v>
      </c>
      <c r="AA74">
        <v>0</v>
      </c>
    </row>
    <row r="75" spans="7:27">
      <c r="G75" t="s">
        <v>117</v>
      </c>
      <c r="H75" s="115">
        <v>230.23</v>
      </c>
      <c r="I75" s="88">
        <v>0</v>
      </c>
      <c r="J75" s="88">
        <v>0</v>
      </c>
      <c r="K75" s="88">
        <v>0</v>
      </c>
      <c r="L75" s="88">
        <v>0</v>
      </c>
      <c r="M75" s="116">
        <v>7.71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237.94</v>
      </c>
      <c r="W75">
        <v>230.23</v>
      </c>
      <c r="X75">
        <v>0</v>
      </c>
      <c r="Y75">
        <v>0</v>
      </c>
      <c r="Z75">
        <v>7.71</v>
      </c>
      <c r="AA75">
        <v>0</v>
      </c>
    </row>
    <row r="76" spans="7:27">
      <c r="G76" t="s">
        <v>118</v>
      </c>
      <c r="H76" s="115">
        <v>194.58</v>
      </c>
      <c r="I76" s="88">
        <v>0</v>
      </c>
      <c r="J76" s="88">
        <v>0</v>
      </c>
      <c r="K76" s="88">
        <v>0</v>
      </c>
      <c r="L76" s="88">
        <v>0</v>
      </c>
      <c r="M76" s="116">
        <v>5.88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200.46</v>
      </c>
      <c r="W76">
        <v>194.58</v>
      </c>
      <c r="X76">
        <v>0</v>
      </c>
      <c r="Y76">
        <v>0</v>
      </c>
      <c r="Z76">
        <v>5.88</v>
      </c>
      <c r="AA76">
        <v>0</v>
      </c>
    </row>
    <row r="77" spans="7:27">
      <c r="G77" t="s">
        <v>119</v>
      </c>
      <c r="H77" s="115">
        <v>163.76</v>
      </c>
      <c r="I77" s="88">
        <v>0</v>
      </c>
      <c r="J77" s="88">
        <v>0</v>
      </c>
      <c r="K77" s="88">
        <v>23.41</v>
      </c>
      <c r="L77" s="88">
        <v>0</v>
      </c>
      <c r="M77" s="116">
        <v>5.68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192.85</v>
      </c>
      <c r="W77">
        <v>163.76</v>
      </c>
      <c r="X77">
        <v>0</v>
      </c>
      <c r="Y77">
        <v>23.41</v>
      </c>
      <c r="Z77">
        <v>5.68</v>
      </c>
      <c r="AA77">
        <v>0</v>
      </c>
    </row>
    <row r="78" spans="7:27">
      <c r="G78" t="s">
        <v>120</v>
      </c>
      <c r="H78" s="115">
        <v>149.31</v>
      </c>
      <c r="I78" s="88">
        <v>0</v>
      </c>
      <c r="J78" s="88">
        <v>0</v>
      </c>
      <c r="K78" s="88">
        <v>28.71</v>
      </c>
      <c r="L78" s="88">
        <v>0</v>
      </c>
      <c r="M78" s="116">
        <v>0.19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178.21</v>
      </c>
      <c r="W78">
        <v>149.31</v>
      </c>
      <c r="X78">
        <v>0</v>
      </c>
      <c r="Y78">
        <v>28.71</v>
      </c>
      <c r="Z78">
        <v>0.19</v>
      </c>
      <c r="AA78">
        <v>0</v>
      </c>
    </row>
    <row r="79" spans="7:27">
      <c r="G79" t="s">
        <v>121</v>
      </c>
      <c r="H79" s="115">
        <v>6.25</v>
      </c>
      <c r="I79" s="88">
        <v>0</v>
      </c>
      <c r="J79" s="88">
        <v>0</v>
      </c>
      <c r="K79" s="88">
        <v>3.44</v>
      </c>
      <c r="L79" s="88">
        <v>0</v>
      </c>
      <c r="M79" s="116">
        <v>4.7699999999999996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14.46</v>
      </c>
      <c r="W79">
        <v>6.25</v>
      </c>
      <c r="X79">
        <v>0</v>
      </c>
      <c r="Y79">
        <v>3.44</v>
      </c>
      <c r="Z79">
        <v>4.7699999999999996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27.47</v>
      </c>
      <c r="L80" s="88">
        <v>0</v>
      </c>
      <c r="M80" s="116">
        <v>6.64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34.11</v>
      </c>
      <c r="W80">
        <v>0</v>
      </c>
      <c r="X80">
        <v>0</v>
      </c>
      <c r="Y80">
        <v>27.47</v>
      </c>
      <c r="Z80">
        <v>6.64</v>
      </c>
      <c r="AA80">
        <v>0</v>
      </c>
    </row>
    <row r="81" spans="7:27">
      <c r="G81" t="s">
        <v>123</v>
      </c>
      <c r="H81" s="115">
        <v>27.71</v>
      </c>
      <c r="I81" s="88">
        <v>0</v>
      </c>
      <c r="J81" s="88">
        <v>0</v>
      </c>
      <c r="K81" s="88">
        <v>25.14</v>
      </c>
      <c r="L81" s="88">
        <v>0</v>
      </c>
      <c r="M81" s="116">
        <v>9.0500000000000007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61.9</v>
      </c>
      <c r="W81">
        <v>27.71</v>
      </c>
      <c r="X81">
        <v>0</v>
      </c>
      <c r="Y81">
        <v>25.14</v>
      </c>
      <c r="Z81">
        <v>9.0500000000000007</v>
      </c>
      <c r="AA81">
        <v>0</v>
      </c>
    </row>
    <row r="82" spans="7:27">
      <c r="G82" t="s">
        <v>124</v>
      </c>
      <c r="H82" s="115">
        <v>56.4</v>
      </c>
      <c r="I82" s="88">
        <v>1.9</v>
      </c>
      <c r="J82" s="88">
        <v>0</v>
      </c>
      <c r="K82" s="88">
        <v>25.19</v>
      </c>
      <c r="L82" s="88">
        <v>0</v>
      </c>
      <c r="M82" s="116">
        <v>6.23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89.72</v>
      </c>
      <c r="W82">
        <v>56.4</v>
      </c>
      <c r="X82">
        <v>1.9</v>
      </c>
      <c r="Y82">
        <v>25.19</v>
      </c>
      <c r="Z82">
        <v>6.23</v>
      </c>
      <c r="AA82">
        <v>0</v>
      </c>
    </row>
    <row r="83" spans="7:27">
      <c r="G83" t="s">
        <v>125</v>
      </c>
      <c r="H83" s="115">
        <v>64.06</v>
      </c>
      <c r="I83" s="88">
        <v>0</v>
      </c>
      <c r="J83" s="88">
        <v>0</v>
      </c>
      <c r="K83" s="88">
        <v>0</v>
      </c>
      <c r="L83" s="88">
        <v>0</v>
      </c>
      <c r="M83" s="116">
        <v>7.45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71.510000000000005</v>
      </c>
      <c r="W83">
        <v>64.06</v>
      </c>
      <c r="X83">
        <v>0</v>
      </c>
      <c r="Y83">
        <v>0</v>
      </c>
      <c r="Z83">
        <v>7.45</v>
      </c>
      <c r="AA83">
        <v>0</v>
      </c>
    </row>
    <row r="84" spans="7:27">
      <c r="G84" t="s">
        <v>126</v>
      </c>
      <c r="H84" s="115">
        <v>76.94</v>
      </c>
      <c r="I84" s="88">
        <v>0</v>
      </c>
      <c r="J84" s="88">
        <v>0</v>
      </c>
      <c r="K84" s="88">
        <v>19.78</v>
      </c>
      <c r="L84" s="88">
        <v>0</v>
      </c>
      <c r="M84" s="116">
        <v>7.62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104.34</v>
      </c>
      <c r="W84">
        <v>76.94</v>
      </c>
      <c r="X84">
        <v>0</v>
      </c>
      <c r="Y84">
        <v>19.78</v>
      </c>
      <c r="Z84">
        <v>7.62</v>
      </c>
      <c r="AA84">
        <v>0</v>
      </c>
    </row>
    <row r="85" spans="7:27">
      <c r="G85" t="s">
        <v>127</v>
      </c>
      <c r="H85" s="115">
        <v>111.15</v>
      </c>
      <c r="I85" s="88">
        <v>0.9</v>
      </c>
      <c r="J85" s="88">
        <v>0</v>
      </c>
      <c r="K85" s="88">
        <v>9.48</v>
      </c>
      <c r="L85" s="88">
        <v>0</v>
      </c>
      <c r="M85" s="116">
        <v>2.39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123.92</v>
      </c>
      <c r="W85">
        <v>111.15</v>
      </c>
      <c r="X85">
        <v>0.9</v>
      </c>
      <c r="Y85">
        <v>9.48</v>
      </c>
      <c r="Z85">
        <v>2.39</v>
      </c>
      <c r="AA85">
        <v>0</v>
      </c>
    </row>
    <row r="86" spans="7:27">
      <c r="G86" t="s">
        <v>128</v>
      </c>
      <c r="H86" s="115">
        <v>131.68</v>
      </c>
      <c r="I86" s="88">
        <v>4.4400000000000004</v>
      </c>
      <c r="J86" s="88">
        <v>0</v>
      </c>
      <c r="K86" s="88">
        <v>11.2</v>
      </c>
      <c r="L86" s="88">
        <v>0</v>
      </c>
      <c r="M86" s="116">
        <v>8.07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155.38999999999999</v>
      </c>
      <c r="W86">
        <v>131.68</v>
      </c>
      <c r="X86">
        <v>4.4400000000000004</v>
      </c>
      <c r="Y86">
        <v>11.2</v>
      </c>
      <c r="Z86">
        <v>8.07</v>
      </c>
      <c r="AA86">
        <v>0</v>
      </c>
    </row>
    <row r="87" spans="7:27">
      <c r="G87" t="s">
        <v>129</v>
      </c>
      <c r="H87" s="115">
        <v>166.59</v>
      </c>
      <c r="I87" s="88">
        <v>0</v>
      </c>
      <c r="J87" s="88">
        <v>0</v>
      </c>
      <c r="K87" s="88">
        <v>0</v>
      </c>
      <c r="L87" s="88">
        <v>0</v>
      </c>
      <c r="M87" s="116">
        <v>6.67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173.26</v>
      </c>
      <c r="W87">
        <v>166.59</v>
      </c>
      <c r="X87">
        <v>0</v>
      </c>
      <c r="Y87">
        <v>0</v>
      </c>
      <c r="Z87">
        <v>6.67</v>
      </c>
      <c r="AA87">
        <v>0</v>
      </c>
    </row>
    <row r="88" spans="7:27">
      <c r="G88" t="s">
        <v>130</v>
      </c>
      <c r="H88" s="115">
        <v>221.35</v>
      </c>
      <c r="I88" s="88">
        <v>3.2</v>
      </c>
      <c r="J88" s="88">
        <v>19.18</v>
      </c>
      <c r="K88" s="88">
        <v>10.87</v>
      </c>
      <c r="L88" s="88">
        <v>0</v>
      </c>
      <c r="M88" s="116">
        <v>10.31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264.91000000000003</v>
      </c>
      <c r="W88">
        <v>221.35</v>
      </c>
      <c r="X88">
        <v>3.2</v>
      </c>
      <c r="Y88">
        <v>10.87</v>
      </c>
      <c r="Z88">
        <v>10.31</v>
      </c>
      <c r="AA88">
        <v>19.18</v>
      </c>
    </row>
    <row r="89" spans="7:27">
      <c r="G89" t="s">
        <v>131</v>
      </c>
      <c r="H89" s="115">
        <v>244.03</v>
      </c>
      <c r="I89" s="88">
        <v>13.26</v>
      </c>
      <c r="J89" s="88">
        <v>50.78</v>
      </c>
      <c r="K89" s="88">
        <v>11.79</v>
      </c>
      <c r="L89" s="88">
        <v>0</v>
      </c>
      <c r="M89" s="116">
        <v>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324.86</v>
      </c>
      <c r="W89">
        <v>244.03</v>
      </c>
      <c r="X89">
        <v>13.26</v>
      </c>
      <c r="Y89">
        <v>11.79</v>
      </c>
      <c r="Z89">
        <v>5</v>
      </c>
      <c r="AA89">
        <v>50.78</v>
      </c>
    </row>
    <row r="90" spans="7:27">
      <c r="G90" t="s">
        <v>132</v>
      </c>
      <c r="H90" s="115">
        <v>262.2</v>
      </c>
      <c r="I90" s="88">
        <v>26.22</v>
      </c>
      <c r="J90" s="88">
        <v>75.150000000000006</v>
      </c>
      <c r="K90" s="88">
        <v>10.45</v>
      </c>
      <c r="L90" s="88">
        <v>0</v>
      </c>
      <c r="M90" s="116">
        <v>4.49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378.51</v>
      </c>
      <c r="W90">
        <v>262.2</v>
      </c>
      <c r="X90">
        <v>26.22</v>
      </c>
      <c r="Y90">
        <v>10.45</v>
      </c>
      <c r="Z90">
        <v>4.49</v>
      </c>
      <c r="AA90">
        <v>75.150000000000006</v>
      </c>
    </row>
    <row r="91" spans="7:27">
      <c r="G91" t="s">
        <v>133</v>
      </c>
      <c r="H91" s="115">
        <v>129.11000000000001</v>
      </c>
      <c r="I91" s="88">
        <v>2.2200000000000002</v>
      </c>
      <c r="J91" s="88">
        <v>103.47</v>
      </c>
      <c r="K91" s="88">
        <v>0</v>
      </c>
      <c r="L91" s="88">
        <v>0</v>
      </c>
      <c r="M91" s="116">
        <v>5.31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240.11</v>
      </c>
      <c r="W91">
        <v>129.11000000000001</v>
      </c>
      <c r="X91">
        <v>2.2200000000000002</v>
      </c>
      <c r="Y91">
        <v>0</v>
      </c>
      <c r="Z91">
        <v>5.31</v>
      </c>
      <c r="AA91">
        <v>103.47</v>
      </c>
    </row>
    <row r="92" spans="7:27">
      <c r="G92" t="s">
        <v>134</v>
      </c>
      <c r="H92" s="115">
        <v>149.04</v>
      </c>
      <c r="I92" s="88">
        <v>22.44</v>
      </c>
      <c r="J92" s="88">
        <v>125.69</v>
      </c>
      <c r="K92" s="88">
        <v>14.9</v>
      </c>
      <c r="L92" s="88">
        <v>0</v>
      </c>
      <c r="M92" s="116">
        <v>1.25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313.32</v>
      </c>
      <c r="W92">
        <v>149.04</v>
      </c>
      <c r="X92">
        <v>22.44</v>
      </c>
      <c r="Y92">
        <v>14.9</v>
      </c>
      <c r="Z92">
        <v>1.25</v>
      </c>
      <c r="AA92">
        <v>125.69</v>
      </c>
    </row>
    <row r="93" spans="7:27">
      <c r="G93" t="s">
        <v>135</v>
      </c>
      <c r="H93" s="115">
        <v>175.5</v>
      </c>
      <c r="I93" s="88">
        <v>25.44</v>
      </c>
      <c r="J93" s="88">
        <v>143.94999999999999</v>
      </c>
      <c r="K93" s="88">
        <v>15.61</v>
      </c>
      <c r="L93" s="88">
        <v>0</v>
      </c>
      <c r="M93" s="116">
        <v>5.57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366.07</v>
      </c>
      <c r="W93">
        <v>175.5</v>
      </c>
      <c r="X93">
        <v>25.44</v>
      </c>
      <c r="Y93">
        <v>15.61</v>
      </c>
      <c r="Z93">
        <v>5.57</v>
      </c>
      <c r="AA93">
        <v>143.94999999999999</v>
      </c>
    </row>
    <row r="94" spans="7:27">
      <c r="G94" t="s">
        <v>136</v>
      </c>
      <c r="H94" s="115">
        <v>191.93</v>
      </c>
      <c r="I94" s="88">
        <v>29.68</v>
      </c>
      <c r="J94" s="88">
        <v>157.29</v>
      </c>
      <c r="K94" s="88">
        <v>11.8</v>
      </c>
      <c r="L94" s="88">
        <v>0</v>
      </c>
      <c r="M94" s="116">
        <v>7.02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397.72</v>
      </c>
      <c r="W94">
        <v>191.93</v>
      </c>
      <c r="X94">
        <v>29.68</v>
      </c>
      <c r="Y94">
        <v>11.8</v>
      </c>
      <c r="Z94">
        <v>7.02</v>
      </c>
      <c r="AA94">
        <v>157.29</v>
      </c>
    </row>
    <row r="95" spans="7:27">
      <c r="G95" t="s">
        <v>137</v>
      </c>
      <c r="H95" s="115">
        <v>194.58</v>
      </c>
      <c r="I95" s="88">
        <v>0</v>
      </c>
      <c r="J95" s="88">
        <v>163.76</v>
      </c>
      <c r="K95" s="88">
        <v>0</v>
      </c>
      <c r="L95" s="88">
        <v>0</v>
      </c>
      <c r="M95" s="116">
        <v>8.77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367.11</v>
      </c>
      <c r="W95">
        <v>194.58</v>
      </c>
      <c r="X95">
        <v>0</v>
      </c>
      <c r="Y95">
        <v>0</v>
      </c>
      <c r="Z95">
        <v>8.77</v>
      </c>
      <c r="AA95">
        <v>163.76</v>
      </c>
    </row>
    <row r="96" spans="7:27">
      <c r="G96" t="s">
        <v>138</v>
      </c>
      <c r="H96" s="115">
        <v>209.03</v>
      </c>
      <c r="I96" s="88">
        <v>1.25</v>
      </c>
      <c r="J96" s="88">
        <v>155.09</v>
      </c>
      <c r="K96" s="88">
        <v>0.57999999999999996</v>
      </c>
      <c r="L96" s="88">
        <v>0</v>
      </c>
      <c r="M96" s="116">
        <v>5.59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371.54</v>
      </c>
      <c r="W96">
        <v>209.03</v>
      </c>
      <c r="X96">
        <v>1.25</v>
      </c>
      <c r="Y96">
        <v>0.57999999999999996</v>
      </c>
      <c r="Z96">
        <v>5.59</v>
      </c>
      <c r="AA96">
        <v>155.09</v>
      </c>
    </row>
    <row r="97" spans="1:83">
      <c r="G97" t="s">
        <v>139</v>
      </c>
      <c r="H97" s="115">
        <v>208.08</v>
      </c>
      <c r="I97" s="88">
        <v>0</v>
      </c>
      <c r="J97" s="88">
        <v>139.68</v>
      </c>
      <c r="K97" s="88">
        <v>0</v>
      </c>
      <c r="L97" s="88">
        <v>0</v>
      </c>
      <c r="M97" s="116">
        <v>4.62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352.38</v>
      </c>
      <c r="W97">
        <v>208.08</v>
      </c>
      <c r="X97">
        <v>0</v>
      </c>
      <c r="Y97">
        <v>0</v>
      </c>
      <c r="Z97">
        <v>4.62</v>
      </c>
      <c r="AA97">
        <v>139.68</v>
      </c>
    </row>
    <row r="98" spans="1:83">
      <c r="G98" t="s">
        <v>140</v>
      </c>
      <c r="H98" s="115">
        <v>169.54</v>
      </c>
      <c r="I98" s="88">
        <v>0</v>
      </c>
      <c r="J98" s="88">
        <v>125.23</v>
      </c>
      <c r="K98" s="88">
        <v>0</v>
      </c>
      <c r="L98" s="88">
        <v>0</v>
      </c>
      <c r="M98" s="116">
        <v>3.56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298.33</v>
      </c>
      <c r="W98">
        <v>169.54</v>
      </c>
      <c r="X98">
        <v>0</v>
      </c>
      <c r="Y98">
        <v>0</v>
      </c>
      <c r="Z98">
        <v>3.56</v>
      </c>
      <c r="AA98">
        <v>125.23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3.5515899999999996</v>
      </c>
      <c r="I99" s="111">
        <f t="shared" ref="I99:BQ99" si="1">SUM(I3:I98)/4000</f>
        <v>3.2737499999999996E-2</v>
      </c>
      <c r="J99" s="111">
        <f t="shared" si="1"/>
        <v>0.48773249999999996</v>
      </c>
      <c r="K99" s="111">
        <f t="shared" si="1"/>
        <v>6.2455000000000004E-2</v>
      </c>
      <c r="L99" s="111">
        <f t="shared" si="1"/>
        <v>0</v>
      </c>
      <c r="M99" s="111">
        <f t="shared" si="1"/>
        <v>0.14379</v>
      </c>
      <c r="N99" s="110">
        <f t="shared" si="1"/>
        <v>0</v>
      </c>
      <c r="O99" s="111">
        <f t="shared" si="1"/>
        <v>-2.3722500000000002</v>
      </c>
      <c r="P99" s="111">
        <f t="shared" si="1"/>
        <v>-1.9483749999999997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-4.3206249999999997</v>
      </c>
      <c r="V99" s="112">
        <f t="shared" si="1"/>
        <v>4.2783050000000005</v>
      </c>
      <c r="W99">
        <f t="shared" si="1"/>
        <v>3.5515899999999996</v>
      </c>
      <c r="X99">
        <f t="shared" si="1"/>
        <v>-2.3395124999999997</v>
      </c>
      <c r="Y99">
        <f t="shared" si="1"/>
        <v>6.2455000000000004E-2</v>
      </c>
      <c r="Z99">
        <f t="shared" si="1"/>
        <v>0.14379</v>
      </c>
      <c r="AA99">
        <f t="shared" si="1"/>
        <v>-1.4606424999999998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K6" sqref="K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6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520</v>
      </c>
      <c r="AP1" t="s">
        <v>521</v>
      </c>
      <c r="AQ1" t="s">
        <v>521</v>
      </c>
      <c r="AR1" t="s">
        <v>521</v>
      </c>
      <c r="AS1" t="s">
        <v>522</v>
      </c>
      <c r="AT1" t="s">
        <v>522</v>
      </c>
      <c r="AU1" t="s">
        <v>523</v>
      </c>
      <c r="AV1" t="s">
        <v>524</v>
      </c>
      <c r="AW1" t="s">
        <v>524</v>
      </c>
      <c r="AX1" t="s">
        <v>525</v>
      </c>
      <c r="AY1" t="s">
        <v>526</v>
      </c>
      <c r="AZ1" t="s">
        <v>526</v>
      </c>
      <c r="BA1" t="s">
        <v>526</v>
      </c>
      <c r="BB1" t="s">
        <v>526</v>
      </c>
      <c r="BC1" t="s">
        <v>526</v>
      </c>
      <c r="BD1" t="s">
        <v>526</v>
      </c>
      <c r="BE1" t="s">
        <v>526</v>
      </c>
      <c r="BF1" t="s">
        <v>526</v>
      </c>
      <c r="BG1" t="s">
        <v>526</v>
      </c>
      <c r="BH1" t="s">
        <v>527</v>
      </c>
      <c r="BI1" t="s">
        <v>527</v>
      </c>
      <c r="BJ1" t="s">
        <v>527</v>
      </c>
      <c r="BK1" t="s">
        <v>527</v>
      </c>
      <c r="BL1" t="s">
        <v>527</v>
      </c>
      <c r="BM1" t="s">
        <v>527</v>
      </c>
      <c r="BN1" t="s">
        <v>530</v>
      </c>
      <c r="BO1" t="s">
        <v>531</v>
      </c>
      <c r="BP1" t="s">
        <v>532</v>
      </c>
      <c r="BQ1" t="s">
        <v>533</v>
      </c>
      <c r="BR1" t="s">
        <v>534</v>
      </c>
      <c r="BS1" t="s">
        <v>534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44777</v>
      </c>
      <c r="W2" s="30" t="s">
        <v>149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150</v>
      </c>
      <c r="AK2" t="s">
        <v>390</v>
      </c>
      <c r="AL2" t="s">
        <v>149</v>
      </c>
      <c r="AM2" t="s">
        <v>149</v>
      </c>
      <c r="AN2" t="s">
        <v>150</v>
      </c>
      <c r="AO2" t="s">
        <v>150</v>
      </c>
      <c r="AP2" t="s">
        <v>149</v>
      </c>
      <c r="AQ2" t="s">
        <v>150</v>
      </c>
      <c r="AR2" t="s">
        <v>150</v>
      </c>
      <c r="AS2" t="s">
        <v>149</v>
      </c>
      <c r="AT2" t="s">
        <v>153</v>
      </c>
      <c r="AU2" t="s">
        <v>405</v>
      </c>
      <c r="AV2" t="s">
        <v>149</v>
      </c>
      <c r="AW2" t="s">
        <v>152</v>
      </c>
      <c r="AX2" t="s">
        <v>149</v>
      </c>
      <c r="AY2" t="s">
        <v>240</v>
      </c>
      <c r="AZ2" t="s">
        <v>283</v>
      </c>
      <c r="BA2" t="s">
        <v>281</v>
      </c>
      <c r="BB2" t="s">
        <v>282</v>
      </c>
      <c r="BC2" t="s">
        <v>232</v>
      </c>
      <c r="BD2" t="s">
        <v>268</v>
      </c>
      <c r="BE2" t="s">
        <v>270</v>
      </c>
      <c r="BF2" t="s">
        <v>237</v>
      </c>
      <c r="BG2" t="s">
        <v>269</v>
      </c>
      <c r="BH2" t="s">
        <v>241</v>
      </c>
      <c r="BI2" t="s">
        <v>528</v>
      </c>
      <c r="BJ2" t="s">
        <v>256</v>
      </c>
      <c r="BK2" t="s">
        <v>391</v>
      </c>
      <c r="BL2" t="s">
        <v>258</v>
      </c>
      <c r="BM2" t="s">
        <v>529</v>
      </c>
      <c r="BN2" t="s">
        <v>149</v>
      </c>
      <c r="BO2" t="s">
        <v>149</v>
      </c>
      <c r="BP2" t="s">
        <v>149</v>
      </c>
      <c r="BQ2" t="s">
        <v>149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776.86999999999989</v>
      </c>
      <c r="I3" s="95">
        <v>275.58</v>
      </c>
      <c r="J3" s="95">
        <v>207.06000000000003</v>
      </c>
      <c r="K3" s="95">
        <v>0.96</v>
      </c>
      <c r="L3" s="95">
        <v>1.93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2.89</v>
      </c>
      <c r="Y3">
        <v>13.2</v>
      </c>
      <c r="Z3">
        <v>28.56</v>
      </c>
      <c r="AA3">
        <v>6.09</v>
      </c>
      <c r="AB3">
        <v>0.96</v>
      </c>
      <c r="AC3">
        <v>28.9</v>
      </c>
      <c r="AD3">
        <v>185.44</v>
      </c>
      <c r="AE3">
        <v>104.76</v>
      </c>
      <c r="AF3">
        <v>76.58</v>
      </c>
      <c r="AG3">
        <v>25.53</v>
      </c>
      <c r="AH3">
        <v>66.23</v>
      </c>
      <c r="AI3">
        <v>34.92</v>
      </c>
      <c r="AJ3">
        <v>28.9</v>
      </c>
      <c r="AK3">
        <v>0.72</v>
      </c>
      <c r="AL3">
        <v>0</v>
      </c>
      <c r="AM3">
        <v>59.72</v>
      </c>
      <c r="AN3">
        <v>14.45</v>
      </c>
      <c r="AO3">
        <v>14.45</v>
      </c>
      <c r="AP3">
        <v>45.52</v>
      </c>
      <c r="AQ3">
        <v>68.44</v>
      </c>
      <c r="AR3">
        <v>21.74</v>
      </c>
      <c r="AS3">
        <v>87.66</v>
      </c>
      <c r="AT3">
        <v>190.36</v>
      </c>
      <c r="AU3">
        <v>1.93</v>
      </c>
      <c r="AV3">
        <v>0</v>
      </c>
      <c r="AW3">
        <v>0</v>
      </c>
      <c r="AX3">
        <v>22.85</v>
      </c>
      <c r="AY3">
        <v>0.82</v>
      </c>
      <c r="AZ3">
        <v>0.39</v>
      </c>
      <c r="BA3">
        <v>0.52</v>
      </c>
      <c r="BB3">
        <v>0.93</v>
      </c>
      <c r="BC3">
        <v>0.92</v>
      </c>
      <c r="BD3">
        <v>1.01</v>
      </c>
      <c r="BE3">
        <v>0.87</v>
      </c>
      <c r="BF3">
        <v>0.61</v>
      </c>
      <c r="BG3">
        <v>0.61</v>
      </c>
      <c r="BH3">
        <v>1.35</v>
      </c>
      <c r="BI3">
        <v>0.77</v>
      </c>
      <c r="BJ3">
        <v>0.48</v>
      </c>
      <c r="BK3">
        <v>2.89</v>
      </c>
      <c r="BL3">
        <v>0.67</v>
      </c>
      <c r="BM3">
        <v>0.57999999999999996</v>
      </c>
      <c r="BN3">
        <v>24.8</v>
      </c>
      <c r="BO3">
        <v>25.95</v>
      </c>
      <c r="BP3">
        <v>67.430000000000007</v>
      </c>
      <c r="BQ3">
        <v>0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776.86999999999989</v>
      </c>
      <c r="I4" s="88">
        <v>275.58</v>
      </c>
      <c r="J4" s="88">
        <v>207.06000000000003</v>
      </c>
      <c r="K4" s="88">
        <v>0.96</v>
      </c>
      <c r="L4" s="88">
        <v>1.93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2.89</v>
      </c>
      <c r="Y4">
        <v>13.2</v>
      </c>
      <c r="Z4">
        <v>28.56</v>
      </c>
      <c r="AA4">
        <v>6.09</v>
      </c>
      <c r="AB4">
        <v>0.96</v>
      </c>
      <c r="AC4">
        <v>28.9</v>
      </c>
      <c r="AD4">
        <v>185.44</v>
      </c>
      <c r="AE4">
        <v>104.76</v>
      </c>
      <c r="AF4">
        <v>76.58</v>
      </c>
      <c r="AG4">
        <v>25.53</v>
      </c>
      <c r="AH4">
        <v>66.23</v>
      </c>
      <c r="AI4">
        <v>34.92</v>
      </c>
      <c r="AJ4">
        <v>28.9</v>
      </c>
      <c r="AK4">
        <v>0.72</v>
      </c>
      <c r="AL4">
        <v>0</v>
      </c>
      <c r="AM4">
        <v>59.72</v>
      </c>
      <c r="AN4">
        <v>14.45</v>
      </c>
      <c r="AO4">
        <v>14.45</v>
      </c>
      <c r="AP4">
        <v>45.52</v>
      </c>
      <c r="AQ4">
        <v>68.44</v>
      </c>
      <c r="AR4">
        <v>21.74</v>
      </c>
      <c r="AS4">
        <v>87.66</v>
      </c>
      <c r="AT4">
        <v>190.36</v>
      </c>
      <c r="AU4">
        <v>1.93</v>
      </c>
      <c r="AV4">
        <v>0</v>
      </c>
      <c r="AW4">
        <v>0</v>
      </c>
      <c r="AX4">
        <v>22.85</v>
      </c>
      <c r="AY4">
        <v>0.82</v>
      </c>
      <c r="AZ4">
        <v>0.39</v>
      </c>
      <c r="BA4">
        <v>0.52</v>
      </c>
      <c r="BB4">
        <v>0.93</v>
      </c>
      <c r="BC4">
        <v>0.92</v>
      </c>
      <c r="BD4">
        <v>1.01</v>
      </c>
      <c r="BE4">
        <v>0.87</v>
      </c>
      <c r="BF4">
        <v>0.61</v>
      </c>
      <c r="BG4">
        <v>0.61</v>
      </c>
      <c r="BH4">
        <v>1.35</v>
      </c>
      <c r="BI4">
        <v>0.77</v>
      </c>
      <c r="BJ4">
        <v>0.48</v>
      </c>
      <c r="BK4">
        <v>2.89</v>
      </c>
      <c r="BL4">
        <v>0.67</v>
      </c>
      <c r="BM4">
        <v>0.57999999999999996</v>
      </c>
      <c r="BN4">
        <v>24.8</v>
      </c>
      <c r="BO4">
        <v>25.95</v>
      </c>
      <c r="BP4">
        <v>67.430000000000007</v>
      </c>
      <c r="BQ4">
        <v>0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776.86999999999989</v>
      </c>
      <c r="I5" s="88">
        <v>275.58</v>
      </c>
      <c r="J5" s="88">
        <v>207.06000000000003</v>
      </c>
      <c r="K5" s="88">
        <v>0.96</v>
      </c>
      <c r="L5" s="88">
        <v>1.93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2.89</v>
      </c>
      <c r="Y5">
        <v>13.2</v>
      </c>
      <c r="Z5">
        <v>28.56</v>
      </c>
      <c r="AA5">
        <v>6.09</v>
      </c>
      <c r="AB5">
        <v>0.96</v>
      </c>
      <c r="AC5">
        <v>28.9</v>
      </c>
      <c r="AD5">
        <v>185.44</v>
      </c>
      <c r="AE5">
        <v>104.76</v>
      </c>
      <c r="AF5">
        <v>76.58</v>
      </c>
      <c r="AG5">
        <v>25.53</v>
      </c>
      <c r="AH5">
        <v>66.23</v>
      </c>
      <c r="AI5">
        <v>34.92</v>
      </c>
      <c r="AJ5">
        <v>28.9</v>
      </c>
      <c r="AK5">
        <v>0.72</v>
      </c>
      <c r="AL5">
        <v>0</v>
      </c>
      <c r="AM5">
        <v>59.72</v>
      </c>
      <c r="AN5">
        <v>14.45</v>
      </c>
      <c r="AO5">
        <v>14.45</v>
      </c>
      <c r="AP5">
        <v>45.52</v>
      </c>
      <c r="AQ5">
        <v>68.44</v>
      </c>
      <c r="AR5">
        <v>21.74</v>
      </c>
      <c r="AS5">
        <v>87.66</v>
      </c>
      <c r="AT5">
        <v>190.36</v>
      </c>
      <c r="AU5">
        <v>1.93</v>
      </c>
      <c r="AV5">
        <v>0</v>
      </c>
      <c r="AW5">
        <v>0</v>
      </c>
      <c r="AX5">
        <v>22.85</v>
      </c>
      <c r="AY5">
        <v>0.82</v>
      </c>
      <c r="AZ5">
        <v>0.39</v>
      </c>
      <c r="BA5">
        <v>0.52</v>
      </c>
      <c r="BB5">
        <v>0.93</v>
      </c>
      <c r="BC5">
        <v>0.92</v>
      </c>
      <c r="BD5">
        <v>1.01</v>
      </c>
      <c r="BE5">
        <v>0.87</v>
      </c>
      <c r="BF5">
        <v>0.61</v>
      </c>
      <c r="BG5">
        <v>0.61</v>
      </c>
      <c r="BH5">
        <v>1.35</v>
      </c>
      <c r="BI5">
        <v>0.77</v>
      </c>
      <c r="BJ5">
        <v>0.48</v>
      </c>
      <c r="BK5">
        <v>2.89</v>
      </c>
      <c r="BL5">
        <v>0.67</v>
      </c>
      <c r="BM5">
        <v>0.57999999999999996</v>
      </c>
      <c r="BN5">
        <v>24.8</v>
      </c>
      <c r="BO5">
        <v>25.95</v>
      </c>
      <c r="BP5">
        <v>67.430000000000007</v>
      </c>
      <c r="BQ5">
        <v>0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776.86999999999989</v>
      </c>
      <c r="I6" s="88">
        <v>275.58</v>
      </c>
      <c r="J6" s="88">
        <v>207.06000000000003</v>
      </c>
      <c r="K6" s="88">
        <v>0.96</v>
      </c>
      <c r="L6" s="88">
        <v>1.93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2.89</v>
      </c>
      <c r="Y6">
        <v>13.2</v>
      </c>
      <c r="Z6">
        <v>28.56</v>
      </c>
      <c r="AA6">
        <v>6.09</v>
      </c>
      <c r="AB6">
        <v>0.96</v>
      </c>
      <c r="AC6">
        <v>28.9</v>
      </c>
      <c r="AD6">
        <v>185.44</v>
      </c>
      <c r="AE6">
        <v>104.76</v>
      </c>
      <c r="AF6">
        <v>76.58</v>
      </c>
      <c r="AG6">
        <v>25.53</v>
      </c>
      <c r="AH6">
        <v>66.23</v>
      </c>
      <c r="AI6">
        <v>34.92</v>
      </c>
      <c r="AJ6">
        <v>28.9</v>
      </c>
      <c r="AK6">
        <v>0.72</v>
      </c>
      <c r="AL6">
        <v>0</v>
      </c>
      <c r="AM6">
        <v>59.72</v>
      </c>
      <c r="AN6">
        <v>14.45</v>
      </c>
      <c r="AO6">
        <v>14.45</v>
      </c>
      <c r="AP6">
        <v>45.52</v>
      </c>
      <c r="AQ6">
        <v>68.44</v>
      </c>
      <c r="AR6">
        <v>21.74</v>
      </c>
      <c r="AS6">
        <v>87.66</v>
      </c>
      <c r="AT6">
        <v>190.36</v>
      </c>
      <c r="AU6">
        <v>1.93</v>
      </c>
      <c r="AV6">
        <v>0</v>
      </c>
      <c r="AW6">
        <v>0</v>
      </c>
      <c r="AX6">
        <v>22.85</v>
      </c>
      <c r="AY6">
        <v>0.82</v>
      </c>
      <c r="AZ6">
        <v>0.39</v>
      </c>
      <c r="BA6">
        <v>0.52</v>
      </c>
      <c r="BB6">
        <v>0.93</v>
      </c>
      <c r="BC6">
        <v>0.92</v>
      </c>
      <c r="BD6">
        <v>1.01</v>
      </c>
      <c r="BE6">
        <v>0.87</v>
      </c>
      <c r="BF6">
        <v>0.61</v>
      </c>
      <c r="BG6">
        <v>0.61</v>
      </c>
      <c r="BH6">
        <v>1.35</v>
      </c>
      <c r="BI6">
        <v>0.77</v>
      </c>
      <c r="BJ6">
        <v>0.48</v>
      </c>
      <c r="BK6">
        <v>2.89</v>
      </c>
      <c r="BL6">
        <v>0.67</v>
      </c>
      <c r="BM6">
        <v>0.57999999999999996</v>
      </c>
      <c r="BN6">
        <v>24.8</v>
      </c>
      <c r="BO6">
        <v>25.95</v>
      </c>
      <c r="BP6">
        <v>67.430000000000007</v>
      </c>
      <c r="BQ6">
        <v>0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776.56999999999994</v>
      </c>
      <c r="I7" s="88">
        <v>275.58</v>
      </c>
      <c r="J7" s="88">
        <v>207.06000000000003</v>
      </c>
      <c r="K7" s="88">
        <v>0.96</v>
      </c>
      <c r="L7" s="88">
        <v>1.93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2.89</v>
      </c>
      <c r="Y7">
        <v>13.2</v>
      </c>
      <c r="Z7">
        <v>28.56</v>
      </c>
      <c r="AA7">
        <v>6.09</v>
      </c>
      <c r="AB7">
        <v>0.96</v>
      </c>
      <c r="AC7">
        <v>28.9</v>
      </c>
      <c r="AD7">
        <v>185.44</v>
      </c>
      <c r="AE7">
        <v>104.76</v>
      </c>
      <c r="AF7">
        <v>76.58</v>
      </c>
      <c r="AG7">
        <v>25.53</v>
      </c>
      <c r="AH7">
        <v>66.23</v>
      </c>
      <c r="AI7">
        <v>34.92</v>
      </c>
      <c r="AJ7">
        <v>28.9</v>
      </c>
      <c r="AK7">
        <v>0.64</v>
      </c>
      <c r="AL7">
        <v>0</v>
      </c>
      <c r="AM7">
        <v>59.72</v>
      </c>
      <c r="AN7">
        <v>14.45</v>
      </c>
      <c r="AO7">
        <v>14.45</v>
      </c>
      <c r="AP7">
        <v>45.52</v>
      </c>
      <c r="AQ7">
        <v>68.44</v>
      </c>
      <c r="AR7">
        <v>21.74</v>
      </c>
      <c r="AS7">
        <v>87.66</v>
      </c>
      <c r="AT7">
        <v>190.36</v>
      </c>
      <c r="AU7">
        <v>1.93</v>
      </c>
      <c r="AV7">
        <v>0</v>
      </c>
      <c r="AW7">
        <v>0</v>
      </c>
      <c r="AX7">
        <v>22.85</v>
      </c>
      <c r="AY7">
        <v>0.82</v>
      </c>
      <c r="AZ7">
        <v>0.39</v>
      </c>
      <c r="BA7">
        <v>0.52</v>
      </c>
      <c r="BB7">
        <v>0.93</v>
      </c>
      <c r="BC7">
        <v>0.92</v>
      </c>
      <c r="BD7">
        <v>1.01</v>
      </c>
      <c r="BE7">
        <v>0.87</v>
      </c>
      <c r="BF7">
        <v>0.61</v>
      </c>
      <c r="BG7">
        <v>0.39</v>
      </c>
      <c r="BH7">
        <v>1.35</v>
      </c>
      <c r="BI7">
        <v>0.77</v>
      </c>
      <c r="BJ7">
        <v>0.48</v>
      </c>
      <c r="BK7">
        <v>2.89</v>
      </c>
      <c r="BL7">
        <v>0.67</v>
      </c>
      <c r="BM7">
        <v>0.57999999999999996</v>
      </c>
      <c r="BN7">
        <v>24.8</v>
      </c>
      <c r="BO7">
        <v>25.95</v>
      </c>
      <c r="BP7">
        <v>67.430000000000007</v>
      </c>
      <c r="BQ7">
        <v>0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776.56999999999994</v>
      </c>
      <c r="I8" s="88">
        <v>275.58</v>
      </c>
      <c r="J8" s="88">
        <v>207.06000000000003</v>
      </c>
      <c r="K8" s="88">
        <v>0.96</v>
      </c>
      <c r="L8" s="88">
        <v>1.93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2.89</v>
      </c>
      <c r="Y8">
        <v>13.2</v>
      </c>
      <c r="Z8">
        <v>28.56</v>
      </c>
      <c r="AA8">
        <v>6.09</v>
      </c>
      <c r="AB8">
        <v>0.96</v>
      </c>
      <c r="AC8">
        <v>28.9</v>
      </c>
      <c r="AD8">
        <v>185.44</v>
      </c>
      <c r="AE8">
        <v>104.76</v>
      </c>
      <c r="AF8">
        <v>76.58</v>
      </c>
      <c r="AG8">
        <v>25.53</v>
      </c>
      <c r="AH8">
        <v>66.23</v>
      </c>
      <c r="AI8">
        <v>34.92</v>
      </c>
      <c r="AJ8">
        <v>28.9</v>
      </c>
      <c r="AK8">
        <v>0.64</v>
      </c>
      <c r="AL8">
        <v>0</v>
      </c>
      <c r="AM8">
        <v>59.72</v>
      </c>
      <c r="AN8">
        <v>14.45</v>
      </c>
      <c r="AO8">
        <v>14.45</v>
      </c>
      <c r="AP8">
        <v>45.52</v>
      </c>
      <c r="AQ8">
        <v>68.44</v>
      </c>
      <c r="AR8">
        <v>21.74</v>
      </c>
      <c r="AS8">
        <v>87.66</v>
      </c>
      <c r="AT8">
        <v>190.36</v>
      </c>
      <c r="AU8">
        <v>1.93</v>
      </c>
      <c r="AV8">
        <v>0</v>
      </c>
      <c r="AW8">
        <v>0</v>
      </c>
      <c r="AX8">
        <v>22.85</v>
      </c>
      <c r="AY8">
        <v>0.82</v>
      </c>
      <c r="AZ8">
        <v>0.39</v>
      </c>
      <c r="BA8">
        <v>0.52</v>
      </c>
      <c r="BB8">
        <v>0.93</v>
      </c>
      <c r="BC8">
        <v>0.92</v>
      </c>
      <c r="BD8">
        <v>1.01</v>
      </c>
      <c r="BE8">
        <v>0.87</v>
      </c>
      <c r="BF8">
        <v>0.61</v>
      </c>
      <c r="BG8">
        <v>0.39</v>
      </c>
      <c r="BH8">
        <v>1.35</v>
      </c>
      <c r="BI8">
        <v>0.77</v>
      </c>
      <c r="BJ8">
        <v>0.48</v>
      </c>
      <c r="BK8">
        <v>2.89</v>
      </c>
      <c r="BL8">
        <v>0.67</v>
      </c>
      <c r="BM8">
        <v>0.57999999999999996</v>
      </c>
      <c r="BN8">
        <v>24.8</v>
      </c>
      <c r="BO8">
        <v>25.95</v>
      </c>
      <c r="BP8">
        <v>67.430000000000007</v>
      </c>
      <c r="BQ8">
        <v>0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776.56999999999994</v>
      </c>
      <c r="I9" s="88">
        <v>275.58</v>
      </c>
      <c r="J9" s="88">
        <v>207.06000000000003</v>
      </c>
      <c r="K9" s="88">
        <v>0.96</v>
      </c>
      <c r="L9" s="88">
        <v>1.93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2.89</v>
      </c>
      <c r="Y9">
        <v>13.2</v>
      </c>
      <c r="Z9">
        <v>28.56</v>
      </c>
      <c r="AA9">
        <v>6.09</v>
      </c>
      <c r="AB9">
        <v>0.96</v>
      </c>
      <c r="AC9">
        <v>28.9</v>
      </c>
      <c r="AD9">
        <v>185.44</v>
      </c>
      <c r="AE9">
        <v>104.76</v>
      </c>
      <c r="AF9">
        <v>76.58</v>
      </c>
      <c r="AG9">
        <v>25.53</v>
      </c>
      <c r="AH9">
        <v>66.23</v>
      </c>
      <c r="AI9">
        <v>34.92</v>
      </c>
      <c r="AJ9">
        <v>28.9</v>
      </c>
      <c r="AK9">
        <v>0.64</v>
      </c>
      <c r="AL9">
        <v>0</v>
      </c>
      <c r="AM9">
        <v>59.72</v>
      </c>
      <c r="AN9">
        <v>14.45</v>
      </c>
      <c r="AO9">
        <v>14.45</v>
      </c>
      <c r="AP9">
        <v>45.52</v>
      </c>
      <c r="AQ9">
        <v>68.44</v>
      </c>
      <c r="AR9">
        <v>21.74</v>
      </c>
      <c r="AS9">
        <v>87.66</v>
      </c>
      <c r="AT9">
        <v>190.36</v>
      </c>
      <c r="AU9">
        <v>1.93</v>
      </c>
      <c r="AV9">
        <v>0</v>
      </c>
      <c r="AW9">
        <v>0</v>
      </c>
      <c r="AX9">
        <v>22.85</v>
      </c>
      <c r="AY9">
        <v>0.82</v>
      </c>
      <c r="AZ9">
        <v>0.39</v>
      </c>
      <c r="BA9">
        <v>0.52</v>
      </c>
      <c r="BB9">
        <v>0.93</v>
      </c>
      <c r="BC9">
        <v>0.92</v>
      </c>
      <c r="BD9">
        <v>1.01</v>
      </c>
      <c r="BE9">
        <v>0.87</v>
      </c>
      <c r="BF9">
        <v>0.61</v>
      </c>
      <c r="BG9">
        <v>0.39</v>
      </c>
      <c r="BH9">
        <v>1.35</v>
      </c>
      <c r="BI9">
        <v>0.77</v>
      </c>
      <c r="BJ9">
        <v>0.48</v>
      </c>
      <c r="BK9">
        <v>2.89</v>
      </c>
      <c r="BL9">
        <v>0.67</v>
      </c>
      <c r="BM9">
        <v>0.57999999999999996</v>
      </c>
      <c r="BN9">
        <v>24.8</v>
      </c>
      <c r="BO9">
        <v>25.95</v>
      </c>
      <c r="BP9">
        <v>67.430000000000007</v>
      </c>
      <c r="BQ9">
        <v>0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776.56999999999994</v>
      </c>
      <c r="I10" s="88">
        <v>275.58</v>
      </c>
      <c r="J10" s="88">
        <v>207.06000000000003</v>
      </c>
      <c r="K10" s="88">
        <v>0.96</v>
      </c>
      <c r="L10" s="88">
        <v>1.93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2.89</v>
      </c>
      <c r="Y10">
        <v>13.2</v>
      </c>
      <c r="Z10">
        <v>28.56</v>
      </c>
      <c r="AA10">
        <v>6.09</v>
      </c>
      <c r="AB10">
        <v>0.96</v>
      </c>
      <c r="AC10">
        <v>28.9</v>
      </c>
      <c r="AD10">
        <v>185.44</v>
      </c>
      <c r="AE10">
        <v>104.76</v>
      </c>
      <c r="AF10">
        <v>76.58</v>
      </c>
      <c r="AG10">
        <v>25.53</v>
      </c>
      <c r="AH10">
        <v>66.23</v>
      </c>
      <c r="AI10">
        <v>34.92</v>
      </c>
      <c r="AJ10">
        <v>28.9</v>
      </c>
      <c r="AK10">
        <v>0.64</v>
      </c>
      <c r="AL10">
        <v>0</v>
      </c>
      <c r="AM10">
        <v>59.72</v>
      </c>
      <c r="AN10">
        <v>14.45</v>
      </c>
      <c r="AO10">
        <v>14.45</v>
      </c>
      <c r="AP10">
        <v>45.52</v>
      </c>
      <c r="AQ10">
        <v>68.44</v>
      </c>
      <c r="AR10">
        <v>21.74</v>
      </c>
      <c r="AS10">
        <v>87.66</v>
      </c>
      <c r="AT10">
        <v>190.36</v>
      </c>
      <c r="AU10">
        <v>1.93</v>
      </c>
      <c r="AV10">
        <v>0</v>
      </c>
      <c r="AW10">
        <v>0</v>
      </c>
      <c r="AX10">
        <v>22.85</v>
      </c>
      <c r="AY10">
        <v>0.82</v>
      </c>
      <c r="AZ10">
        <v>0.39</v>
      </c>
      <c r="BA10">
        <v>0.52</v>
      </c>
      <c r="BB10">
        <v>0.93</v>
      </c>
      <c r="BC10">
        <v>0.92</v>
      </c>
      <c r="BD10">
        <v>1.01</v>
      </c>
      <c r="BE10">
        <v>0.87</v>
      </c>
      <c r="BF10">
        <v>0.61</v>
      </c>
      <c r="BG10">
        <v>0.39</v>
      </c>
      <c r="BH10">
        <v>1.35</v>
      </c>
      <c r="BI10">
        <v>0.77</v>
      </c>
      <c r="BJ10">
        <v>0.48</v>
      </c>
      <c r="BK10">
        <v>2.89</v>
      </c>
      <c r="BL10">
        <v>0.67</v>
      </c>
      <c r="BM10">
        <v>0.57999999999999996</v>
      </c>
      <c r="BN10">
        <v>24.8</v>
      </c>
      <c r="BO10">
        <v>25.95</v>
      </c>
      <c r="BP10">
        <v>67.430000000000007</v>
      </c>
      <c r="BQ10">
        <v>0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726.67000000000007</v>
      </c>
      <c r="I11" s="88">
        <v>275.58</v>
      </c>
      <c r="J11" s="88">
        <v>207.06000000000003</v>
      </c>
      <c r="K11" s="88">
        <v>0.96</v>
      </c>
      <c r="L11" s="88">
        <v>1.93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9.6300000000000008</v>
      </c>
      <c r="X11">
        <v>2.89</v>
      </c>
      <c r="Y11">
        <v>13.2</v>
      </c>
      <c r="Z11">
        <v>28.56</v>
      </c>
      <c r="AA11">
        <v>6.09</v>
      </c>
      <c r="AB11">
        <v>0.96</v>
      </c>
      <c r="AC11">
        <v>28.9</v>
      </c>
      <c r="AD11">
        <v>185.44</v>
      </c>
      <c r="AE11">
        <v>104.76</v>
      </c>
      <c r="AF11">
        <v>76.58</v>
      </c>
      <c r="AG11">
        <v>25.53</v>
      </c>
      <c r="AH11">
        <v>66.23</v>
      </c>
      <c r="AI11">
        <v>34.92</v>
      </c>
      <c r="AJ11">
        <v>28.9</v>
      </c>
      <c r="AK11">
        <v>0.61</v>
      </c>
      <c r="AL11">
        <v>0</v>
      </c>
      <c r="AM11">
        <v>0</v>
      </c>
      <c r="AN11">
        <v>14.45</v>
      </c>
      <c r="AO11">
        <v>14.45</v>
      </c>
      <c r="AP11">
        <v>45.52</v>
      </c>
      <c r="AQ11">
        <v>68.44</v>
      </c>
      <c r="AR11">
        <v>21.74</v>
      </c>
      <c r="AS11">
        <v>87.66</v>
      </c>
      <c r="AT11">
        <v>190.36</v>
      </c>
      <c r="AU11">
        <v>1.93</v>
      </c>
      <c r="AV11">
        <v>0</v>
      </c>
      <c r="AW11">
        <v>0</v>
      </c>
      <c r="AX11">
        <v>22.85</v>
      </c>
      <c r="AY11">
        <v>0.82</v>
      </c>
      <c r="AZ11">
        <v>0.39</v>
      </c>
      <c r="BA11">
        <v>0.52</v>
      </c>
      <c r="BB11">
        <v>0.93</v>
      </c>
      <c r="BC11">
        <v>0.92</v>
      </c>
      <c r="BD11">
        <v>1.01</v>
      </c>
      <c r="BE11">
        <v>0.87</v>
      </c>
      <c r="BF11">
        <v>0.61</v>
      </c>
      <c r="BG11">
        <v>0.61</v>
      </c>
      <c r="BH11">
        <v>1.35</v>
      </c>
      <c r="BI11">
        <v>0.77</v>
      </c>
      <c r="BJ11">
        <v>0.48</v>
      </c>
      <c r="BK11">
        <v>2.89</v>
      </c>
      <c r="BL11">
        <v>0.67</v>
      </c>
      <c r="BM11">
        <v>0.57999999999999996</v>
      </c>
      <c r="BN11">
        <v>24.8</v>
      </c>
      <c r="BO11">
        <v>25.95</v>
      </c>
      <c r="BP11">
        <v>67.430000000000007</v>
      </c>
      <c r="BQ11">
        <v>0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726.67000000000007</v>
      </c>
      <c r="I12" s="88">
        <v>275.58</v>
      </c>
      <c r="J12" s="88">
        <v>207.06000000000003</v>
      </c>
      <c r="K12" s="88">
        <v>0.96</v>
      </c>
      <c r="L12" s="88">
        <v>1.93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9.6300000000000008</v>
      </c>
      <c r="X12">
        <v>2.89</v>
      </c>
      <c r="Y12">
        <v>13.2</v>
      </c>
      <c r="Z12">
        <v>28.56</v>
      </c>
      <c r="AA12">
        <v>6.09</v>
      </c>
      <c r="AB12">
        <v>0.96</v>
      </c>
      <c r="AC12">
        <v>28.9</v>
      </c>
      <c r="AD12">
        <v>185.44</v>
      </c>
      <c r="AE12">
        <v>104.76</v>
      </c>
      <c r="AF12">
        <v>76.58</v>
      </c>
      <c r="AG12">
        <v>25.53</v>
      </c>
      <c r="AH12">
        <v>66.23</v>
      </c>
      <c r="AI12">
        <v>34.92</v>
      </c>
      <c r="AJ12">
        <v>28.9</v>
      </c>
      <c r="AK12">
        <v>0.61</v>
      </c>
      <c r="AL12">
        <v>0</v>
      </c>
      <c r="AM12">
        <v>0</v>
      </c>
      <c r="AN12">
        <v>14.45</v>
      </c>
      <c r="AO12">
        <v>14.45</v>
      </c>
      <c r="AP12">
        <v>45.52</v>
      </c>
      <c r="AQ12">
        <v>68.44</v>
      </c>
      <c r="AR12">
        <v>21.74</v>
      </c>
      <c r="AS12">
        <v>87.66</v>
      </c>
      <c r="AT12">
        <v>190.36</v>
      </c>
      <c r="AU12">
        <v>1.93</v>
      </c>
      <c r="AV12">
        <v>0</v>
      </c>
      <c r="AW12">
        <v>0</v>
      </c>
      <c r="AX12">
        <v>22.85</v>
      </c>
      <c r="AY12">
        <v>0.82</v>
      </c>
      <c r="AZ12">
        <v>0.39</v>
      </c>
      <c r="BA12">
        <v>0.52</v>
      </c>
      <c r="BB12">
        <v>0.93</v>
      </c>
      <c r="BC12">
        <v>0.92</v>
      </c>
      <c r="BD12">
        <v>1.01</v>
      </c>
      <c r="BE12">
        <v>0.87</v>
      </c>
      <c r="BF12">
        <v>0.61</v>
      </c>
      <c r="BG12">
        <v>0.61</v>
      </c>
      <c r="BH12">
        <v>1.35</v>
      </c>
      <c r="BI12">
        <v>0.77</v>
      </c>
      <c r="BJ12">
        <v>0.48</v>
      </c>
      <c r="BK12">
        <v>2.89</v>
      </c>
      <c r="BL12">
        <v>0.67</v>
      </c>
      <c r="BM12">
        <v>0.57999999999999996</v>
      </c>
      <c r="BN12">
        <v>24.8</v>
      </c>
      <c r="BO12">
        <v>25.95</v>
      </c>
      <c r="BP12">
        <v>67.430000000000007</v>
      </c>
      <c r="BQ12">
        <v>0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726.67000000000007</v>
      </c>
      <c r="I13" s="88">
        <v>275.58</v>
      </c>
      <c r="J13" s="88">
        <v>207.06000000000003</v>
      </c>
      <c r="K13" s="88">
        <v>0.96</v>
      </c>
      <c r="L13" s="88">
        <v>1.93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9.6300000000000008</v>
      </c>
      <c r="X13">
        <v>2.89</v>
      </c>
      <c r="Y13">
        <v>13.2</v>
      </c>
      <c r="Z13">
        <v>28.56</v>
      </c>
      <c r="AA13">
        <v>6.09</v>
      </c>
      <c r="AB13">
        <v>0.96</v>
      </c>
      <c r="AC13">
        <v>28.9</v>
      </c>
      <c r="AD13">
        <v>185.44</v>
      </c>
      <c r="AE13">
        <v>104.76</v>
      </c>
      <c r="AF13">
        <v>76.58</v>
      </c>
      <c r="AG13">
        <v>25.53</v>
      </c>
      <c r="AH13">
        <v>66.23</v>
      </c>
      <c r="AI13">
        <v>34.92</v>
      </c>
      <c r="AJ13">
        <v>28.9</v>
      </c>
      <c r="AK13">
        <v>0.61</v>
      </c>
      <c r="AL13">
        <v>0</v>
      </c>
      <c r="AM13">
        <v>0</v>
      </c>
      <c r="AN13">
        <v>14.45</v>
      </c>
      <c r="AO13">
        <v>14.45</v>
      </c>
      <c r="AP13">
        <v>45.52</v>
      </c>
      <c r="AQ13">
        <v>68.44</v>
      </c>
      <c r="AR13">
        <v>21.74</v>
      </c>
      <c r="AS13">
        <v>87.66</v>
      </c>
      <c r="AT13">
        <v>190.36</v>
      </c>
      <c r="AU13">
        <v>1.93</v>
      </c>
      <c r="AV13">
        <v>0</v>
      </c>
      <c r="AW13">
        <v>0</v>
      </c>
      <c r="AX13">
        <v>22.85</v>
      </c>
      <c r="AY13">
        <v>0.82</v>
      </c>
      <c r="AZ13">
        <v>0.39</v>
      </c>
      <c r="BA13">
        <v>0.52</v>
      </c>
      <c r="BB13">
        <v>0.93</v>
      </c>
      <c r="BC13">
        <v>0.92</v>
      </c>
      <c r="BD13">
        <v>1.01</v>
      </c>
      <c r="BE13">
        <v>0.87</v>
      </c>
      <c r="BF13">
        <v>0.61</v>
      </c>
      <c r="BG13">
        <v>0.61</v>
      </c>
      <c r="BH13">
        <v>1.35</v>
      </c>
      <c r="BI13">
        <v>0.77</v>
      </c>
      <c r="BJ13">
        <v>0.48</v>
      </c>
      <c r="BK13">
        <v>2.89</v>
      </c>
      <c r="BL13">
        <v>0.67</v>
      </c>
      <c r="BM13">
        <v>0.57999999999999996</v>
      </c>
      <c r="BN13">
        <v>24.8</v>
      </c>
      <c r="BO13">
        <v>25.95</v>
      </c>
      <c r="BP13">
        <v>67.430000000000007</v>
      </c>
      <c r="BQ13">
        <v>0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726.67000000000007</v>
      </c>
      <c r="I14" s="88">
        <v>275.58</v>
      </c>
      <c r="J14" s="88">
        <v>207.06000000000003</v>
      </c>
      <c r="K14" s="88">
        <v>0.96</v>
      </c>
      <c r="L14" s="88">
        <v>1.93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9.6300000000000008</v>
      </c>
      <c r="X14">
        <v>2.89</v>
      </c>
      <c r="Y14">
        <v>13.2</v>
      </c>
      <c r="Z14">
        <v>28.56</v>
      </c>
      <c r="AA14">
        <v>6.09</v>
      </c>
      <c r="AB14">
        <v>0.96</v>
      </c>
      <c r="AC14">
        <v>28.9</v>
      </c>
      <c r="AD14">
        <v>185.44</v>
      </c>
      <c r="AE14">
        <v>104.76</v>
      </c>
      <c r="AF14">
        <v>76.58</v>
      </c>
      <c r="AG14">
        <v>25.53</v>
      </c>
      <c r="AH14">
        <v>66.23</v>
      </c>
      <c r="AI14">
        <v>34.92</v>
      </c>
      <c r="AJ14">
        <v>28.9</v>
      </c>
      <c r="AK14">
        <v>0.61</v>
      </c>
      <c r="AL14">
        <v>0</v>
      </c>
      <c r="AM14">
        <v>0</v>
      </c>
      <c r="AN14">
        <v>14.45</v>
      </c>
      <c r="AO14">
        <v>14.45</v>
      </c>
      <c r="AP14">
        <v>45.52</v>
      </c>
      <c r="AQ14">
        <v>68.44</v>
      </c>
      <c r="AR14">
        <v>21.74</v>
      </c>
      <c r="AS14">
        <v>87.66</v>
      </c>
      <c r="AT14">
        <v>190.36</v>
      </c>
      <c r="AU14">
        <v>1.93</v>
      </c>
      <c r="AV14">
        <v>0</v>
      </c>
      <c r="AW14">
        <v>0</v>
      </c>
      <c r="AX14">
        <v>22.85</v>
      </c>
      <c r="AY14">
        <v>0.82</v>
      </c>
      <c r="AZ14">
        <v>0.39</v>
      </c>
      <c r="BA14">
        <v>0.52</v>
      </c>
      <c r="BB14">
        <v>0.93</v>
      </c>
      <c r="BC14">
        <v>0.92</v>
      </c>
      <c r="BD14">
        <v>1.01</v>
      </c>
      <c r="BE14">
        <v>0.87</v>
      </c>
      <c r="BF14">
        <v>0.61</v>
      </c>
      <c r="BG14">
        <v>0.61</v>
      </c>
      <c r="BH14">
        <v>1.35</v>
      </c>
      <c r="BI14">
        <v>0.77</v>
      </c>
      <c r="BJ14">
        <v>0.48</v>
      </c>
      <c r="BK14">
        <v>2.89</v>
      </c>
      <c r="BL14">
        <v>0.67</v>
      </c>
      <c r="BM14">
        <v>0.57999999999999996</v>
      </c>
      <c r="BN14">
        <v>24.8</v>
      </c>
      <c r="BO14">
        <v>25.95</v>
      </c>
      <c r="BP14">
        <v>67.430000000000007</v>
      </c>
      <c r="BQ14">
        <v>0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591.1099999999999</v>
      </c>
      <c r="I15" s="88">
        <v>258.34000000000003</v>
      </c>
      <c r="J15" s="88">
        <v>207.06000000000003</v>
      </c>
      <c r="K15" s="88">
        <v>0.96</v>
      </c>
      <c r="L15" s="88">
        <v>1.93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9.6300000000000008</v>
      </c>
      <c r="X15">
        <v>2.89</v>
      </c>
      <c r="Y15">
        <v>13.2</v>
      </c>
      <c r="Z15">
        <v>28.56</v>
      </c>
      <c r="AA15">
        <v>6.09</v>
      </c>
      <c r="AB15">
        <v>0.96</v>
      </c>
      <c r="AC15">
        <v>28.9</v>
      </c>
      <c r="AD15">
        <v>185.44</v>
      </c>
      <c r="AE15">
        <v>104.76</v>
      </c>
      <c r="AF15">
        <v>76.58</v>
      </c>
      <c r="AG15">
        <v>25.53</v>
      </c>
      <c r="AH15">
        <v>66.23</v>
      </c>
      <c r="AI15">
        <v>34.92</v>
      </c>
      <c r="AJ15">
        <v>28.9</v>
      </c>
      <c r="AK15">
        <v>0.57999999999999996</v>
      </c>
      <c r="AL15">
        <v>0</v>
      </c>
      <c r="AM15">
        <v>0</v>
      </c>
      <c r="AN15">
        <v>14.45</v>
      </c>
      <c r="AO15">
        <v>14.45</v>
      </c>
      <c r="AP15">
        <v>45.52</v>
      </c>
      <c r="AQ15">
        <v>51.2</v>
      </c>
      <c r="AR15">
        <v>21.74</v>
      </c>
      <c r="AS15">
        <v>0</v>
      </c>
      <c r="AT15">
        <v>190.36</v>
      </c>
      <c r="AU15">
        <v>1.93</v>
      </c>
      <c r="AV15">
        <v>0</v>
      </c>
      <c r="AW15">
        <v>0</v>
      </c>
      <c r="AX15">
        <v>0</v>
      </c>
      <c r="AY15">
        <v>0.82</v>
      </c>
      <c r="AZ15">
        <v>0.39</v>
      </c>
      <c r="BA15">
        <v>0.52</v>
      </c>
      <c r="BB15">
        <v>0.93</v>
      </c>
      <c r="BC15">
        <v>0.92</v>
      </c>
      <c r="BD15">
        <v>1.01</v>
      </c>
      <c r="BE15">
        <v>0.87</v>
      </c>
      <c r="BF15">
        <v>0.61</v>
      </c>
      <c r="BG15">
        <v>0.39</v>
      </c>
      <c r="BH15">
        <v>1.35</v>
      </c>
      <c r="BI15">
        <v>0.77</v>
      </c>
      <c r="BJ15">
        <v>0.48</v>
      </c>
      <c r="BK15">
        <v>2.89</v>
      </c>
      <c r="BL15">
        <v>0.67</v>
      </c>
      <c r="BM15">
        <v>0.57999999999999996</v>
      </c>
      <c r="BN15">
        <v>0</v>
      </c>
      <c r="BO15">
        <v>25.95</v>
      </c>
      <c r="BP15">
        <v>67.430000000000007</v>
      </c>
      <c r="BQ15">
        <v>0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591.1099999999999</v>
      </c>
      <c r="I16" s="88">
        <v>258.34000000000003</v>
      </c>
      <c r="J16" s="88">
        <v>207.06000000000003</v>
      </c>
      <c r="K16" s="88">
        <v>0.96</v>
      </c>
      <c r="L16" s="88">
        <v>1.93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9.6300000000000008</v>
      </c>
      <c r="X16">
        <v>2.89</v>
      </c>
      <c r="Y16">
        <v>13.2</v>
      </c>
      <c r="Z16">
        <v>28.56</v>
      </c>
      <c r="AA16">
        <v>6.09</v>
      </c>
      <c r="AB16">
        <v>0.96</v>
      </c>
      <c r="AC16">
        <v>28.9</v>
      </c>
      <c r="AD16">
        <v>185.44</v>
      </c>
      <c r="AE16">
        <v>104.76</v>
      </c>
      <c r="AF16">
        <v>76.58</v>
      </c>
      <c r="AG16">
        <v>25.53</v>
      </c>
      <c r="AH16">
        <v>66.23</v>
      </c>
      <c r="AI16">
        <v>34.92</v>
      </c>
      <c r="AJ16">
        <v>28.9</v>
      </c>
      <c r="AK16">
        <v>0.57999999999999996</v>
      </c>
      <c r="AL16">
        <v>0</v>
      </c>
      <c r="AM16">
        <v>0</v>
      </c>
      <c r="AN16">
        <v>14.45</v>
      </c>
      <c r="AO16">
        <v>14.45</v>
      </c>
      <c r="AP16">
        <v>45.52</v>
      </c>
      <c r="AQ16">
        <v>51.2</v>
      </c>
      <c r="AR16">
        <v>21.74</v>
      </c>
      <c r="AS16">
        <v>0</v>
      </c>
      <c r="AT16">
        <v>190.36</v>
      </c>
      <c r="AU16">
        <v>1.93</v>
      </c>
      <c r="AV16">
        <v>0</v>
      </c>
      <c r="AW16">
        <v>0</v>
      </c>
      <c r="AX16">
        <v>0</v>
      </c>
      <c r="AY16">
        <v>0.82</v>
      </c>
      <c r="AZ16">
        <v>0.39</v>
      </c>
      <c r="BA16">
        <v>0.52</v>
      </c>
      <c r="BB16">
        <v>0.93</v>
      </c>
      <c r="BC16">
        <v>0.92</v>
      </c>
      <c r="BD16">
        <v>1.01</v>
      </c>
      <c r="BE16">
        <v>0.87</v>
      </c>
      <c r="BF16">
        <v>0.61</v>
      </c>
      <c r="BG16">
        <v>0.39</v>
      </c>
      <c r="BH16">
        <v>1.35</v>
      </c>
      <c r="BI16">
        <v>0.77</v>
      </c>
      <c r="BJ16">
        <v>0.48</v>
      </c>
      <c r="BK16">
        <v>2.89</v>
      </c>
      <c r="BL16">
        <v>0.67</v>
      </c>
      <c r="BM16">
        <v>0.57999999999999996</v>
      </c>
      <c r="BN16">
        <v>0</v>
      </c>
      <c r="BO16">
        <v>25.95</v>
      </c>
      <c r="BP16">
        <v>67.430000000000007</v>
      </c>
      <c r="BQ16">
        <v>0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591.1099999999999</v>
      </c>
      <c r="I17" s="88">
        <v>258.34000000000003</v>
      </c>
      <c r="J17" s="88">
        <v>207.06000000000003</v>
      </c>
      <c r="K17" s="88">
        <v>0.96</v>
      </c>
      <c r="L17" s="88">
        <v>1.93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9.6300000000000008</v>
      </c>
      <c r="X17">
        <v>2.89</v>
      </c>
      <c r="Y17">
        <v>13.2</v>
      </c>
      <c r="Z17">
        <v>28.56</v>
      </c>
      <c r="AA17">
        <v>6.09</v>
      </c>
      <c r="AB17">
        <v>0.96</v>
      </c>
      <c r="AC17">
        <v>28.9</v>
      </c>
      <c r="AD17">
        <v>185.44</v>
      </c>
      <c r="AE17">
        <v>104.76</v>
      </c>
      <c r="AF17">
        <v>76.58</v>
      </c>
      <c r="AG17">
        <v>25.53</v>
      </c>
      <c r="AH17">
        <v>66.23</v>
      </c>
      <c r="AI17">
        <v>34.92</v>
      </c>
      <c r="AJ17">
        <v>28.9</v>
      </c>
      <c r="AK17">
        <v>0.57999999999999996</v>
      </c>
      <c r="AL17">
        <v>0</v>
      </c>
      <c r="AM17">
        <v>0</v>
      </c>
      <c r="AN17">
        <v>14.45</v>
      </c>
      <c r="AO17">
        <v>14.45</v>
      </c>
      <c r="AP17">
        <v>45.52</v>
      </c>
      <c r="AQ17">
        <v>51.2</v>
      </c>
      <c r="AR17">
        <v>21.74</v>
      </c>
      <c r="AS17">
        <v>0</v>
      </c>
      <c r="AT17">
        <v>190.36</v>
      </c>
      <c r="AU17">
        <v>1.93</v>
      </c>
      <c r="AV17">
        <v>0</v>
      </c>
      <c r="AW17">
        <v>0</v>
      </c>
      <c r="AX17">
        <v>0</v>
      </c>
      <c r="AY17">
        <v>0.82</v>
      </c>
      <c r="AZ17">
        <v>0.39</v>
      </c>
      <c r="BA17">
        <v>0.52</v>
      </c>
      <c r="BB17">
        <v>0.93</v>
      </c>
      <c r="BC17">
        <v>0.92</v>
      </c>
      <c r="BD17">
        <v>1.01</v>
      </c>
      <c r="BE17">
        <v>0.87</v>
      </c>
      <c r="BF17">
        <v>0.61</v>
      </c>
      <c r="BG17">
        <v>0.39</v>
      </c>
      <c r="BH17">
        <v>1.35</v>
      </c>
      <c r="BI17">
        <v>0.77</v>
      </c>
      <c r="BJ17">
        <v>0.48</v>
      </c>
      <c r="BK17">
        <v>2.89</v>
      </c>
      <c r="BL17">
        <v>0.67</v>
      </c>
      <c r="BM17">
        <v>0.57999999999999996</v>
      </c>
      <c r="BN17">
        <v>0</v>
      </c>
      <c r="BO17">
        <v>25.95</v>
      </c>
      <c r="BP17">
        <v>67.430000000000007</v>
      </c>
      <c r="BQ17">
        <v>0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591.1099999999999</v>
      </c>
      <c r="I18" s="88">
        <v>258.34000000000003</v>
      </c>
      <c r="J18" s="88">
        <v>207.06000000000003</v>
      </c>
      <c r="K18" s="88">
        <v>0.96</v>
      </c>
      <c r="L18" s="88">
        <v>1.93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9.6300000000000008</v>
      </c>
      <c r="X18">
        <v>2.89</v>
      </c>
      <c r="Y18">
        <v>13.2</v>
      </c>
      <c r="Z18">
        <v>28.56</v>
      </c>
      <c r="AA18">
        <v>6.09</v>
      </c>
      <c r="AB18">
        <v>0.96</v>
      </c>
      <c r="AC18">
        <v>28.9</v>
      </c>
      <c r="AD18">
        <v>185.44</v>
      </c>
      <c r="AE18">
        <v>104.76</v>
      </c>
      <c r="AF18">
        <v>76.58</v>
      </c>
      <c r="AG18">
        <v>25.53</v>
      </c>
      <c r="AH18">
        <v>66.23</v>
      </c>
      <c r="AI18">
        <v>34.92</v>
      </c>
      <c r="AJ18">
        <v>28.9</v>
      </c>
      <c r="AK18">
        <v>0.57999999999999996</v>
      </c>
      <c r="AL18">
        <v>0</v>
      </c>
      <c r="AM18">
        <v>0</v>
      </c>
      <c r="AN18">
        <v>14.45</v>
      </c>
      <c r="AO18">
        <v>14.45</v>
      </c>
      <c r="AP18">
        <v>45.52</v>
      </c>
      <c r="AQ18">
        <v>51.2</v>
      </c>
      <c r="AR18">
        <v>21.74</v>
      </c>
      <c r="AS18">
        <v>0</v>
      </c>
      <c r="AT18">
        <v>190.36</v>
      </c>
      <c r="AU18">
        <v>1.93</v>
      </c>
      <c r="AV18">
        <v>0</v>
      </c>
      <c r="AW18">
        <v>0</v>
      </c>
      <c r="AX18">
        <v>0</v>
      </c>
      <c r="AY18">
        <v>0.82</v>
      </c>
      <c r="AZ18">
        <v>0.39</v>
      </c>
      <c r="BA18">
        <v>0.52</v>
      </c>
      <c r="BB18">
        <v>0.93</v>
      </c>
      <c r="BC18">
        <v>0.92</v>
      </c>
      <c r="BD18">
        <v>1.01</v>
      </c>
      <c r="BE18">
        <v>0.87</v>
      </c>
      <c r="BF18">
        <v>0.61</v>
      </c>
      <c r="BG18">
        <v>0.39</v>
      </c>
      <c r="BH18">
        <v>1.35</v>
      </c>
      <c r="BI18">
        <v>0.77</v>
      </c>
      <c r="BJ18">
        <v>0.48</v>
      </c>
      <c r="BK18">
        <v>2.89</v>
      </c>
      <c r="BL18">
        <v>0.67</v>
      </c>
      <c r="BM18">
        <v>0.57999999999999996</v>
      </c>
      <c r="BN18">
        <v>0</v>
      </c>
      <c r="BO18">
        <v>25.95</v>
      </c>
      <c r="BP18">
        <v>67.430000000000007</v>
      </c>
      <c r="BQ18">
        <v>0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591.32999999999993</v>
      </c>
      <c r="I19" s="88">
        <v>258.34000000000003</v>
      </c>
      <c r="J19" s="88">
        <v>207.06000000000003</v>
      </c>
      <c r="K19" s="88">
        <v>0.96</v>
      </c>
      <c r="L19" s="88">
        <v>1.93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9.6300000000000008</v>
      </c>
      <c r="X19">
        <v>2.89</v>
      </c>
      <c r="Y19">
        <v>13.2</v>
      </c>
      <c r="Z19">
        <v>28.56</v>
      </c>
      <c r="AA19">
        <v>6.09</v>
      </c>
      <c r="AB19">
        <v>0.96</v>
      </c>
      <c r="AC19">
        <v>28.9</v>
      </c>
      <c r="AD19">
        <v>185.44</v>
      </c>
      <c r="AE19">
        <v>104.76</v>
      </c>
      <c r="AF19">
        <v>76.58</v>
      </c>
      <c r="AG19">
        <v>25.53</v>
      </c>
      <c r="AH19">
        <v>66.23</v>
      </c>
      <c r="AI19">
        <v>34.92</v>
      </c>
      <c r="AJ19">
        <v>28.9</v>
      </c>
      <c r="AK19">
        <v>0.57999999999999996</v>
      </c>
      <c r="AL19">
        <v>0</v>
      </c>
      <c r="AM19">
        <v>0</v>
      </c>
      <c r="AN19">
        <v>14.45</v>
      </c>
      <c r="AO19">
        <v>14.45</v>
      </c>
      <c r="AP19">
        <v>45.52</v>
      </c>
      <c r="AQ19">
        <v>51.2</v>
      </c>
      <c r="AR19">
        <v>21.74</v>
      </c>
      <c r="AS19">
        <v>0</v>
      </c>
      <c r="AT19">
        <v>190.36</v>
      </c>
      <c r="AU19">
        <v>1.93</v>
      </c>
      <c r="AV19">
        <v>0</v>
      </c>
      <c r="AW19">
        <v>0</v>
      </c>
      <c r="AX19">
        <v>0</v>
      </c>
      <c r="AY19">
        <v>0.82</v>
      </c>
      <c r="AZ19">
        <v>0.39</v>
      </c>
      <c r="BA19">
        <v>0.52</v>
      </c>
      <c r="BB19">
        <v>0.93</v>
      </c>
      <c r="BC19">
        <v>0.92</v>
      </c>
      <c r="BD19">
        <v>1.01</v>
      </c>
      <c r="BE19">
        <v>0.87</v>
      </c>
      <c r="BF19">
        <v>0.61</v>
      </c>
      <c r="BG19">
        <v>0.61</v>
      </c>
      <c r="BH19">
        <v>1.35</v>
      </c>
      <c r="BI19">
        <v>0.77</v>
      </c>
      <c r="BJ19">
        <v>0.48</v>
      </c>
      <c r="BK19">
        <v>2.89</v>
      </c>
      <c r="BL19">
        <v>0.67</v>
      </c>
      <c r="BM19">
        <v>0.57999999999999996</v>
      </c>
      <c r="BN19">
        <v>0</v>
      </c>
      <c r="BO19">
        <v>25.95</v>
      </c>
      <c r="BP19">
        <v>67.430000000000007</v>
      </c>
      <c r="BQ19">
        <v>0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591.32999999999993</v>
      </c>
      <c r="I20" s="88">
        <v>258.34000000000003</v>
      </c>
      <c r="J20" s="88">
        <v>207.06000000000003</v>
      </c>
      <c r="K20" s="88">
        <v>0.96</v>
      </c>
      <c r="L20" s="88">
        <v>1.93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9.6300000000000008</v>
      </c>
      <c r="X20">
        <v>2.89</v>
      </c>
      <c r="Y20">
        <v>13.2</v>
      </c>
      <c r="Z20">
        <v>28.56</v>
      </c>
      <c r="AA20">
        <v>6.09</v>
      </c>
      <c r="AB20">
        <v>0.96</v>
      </c>
      <c r="AC20">
        <v>28.9</v>
      </c>
      <c r="AD20">
        <v>185.44</v>
      </c>
      <c r="AE20">
        <v>104.76</v>
      </c>
      <c r="AF20">
        <v>76.58</v>
      </c>
      <c r="AG20">
        <v>25.53</v>
      </c>
      <c r="AH20">
        <v>66.23</v>
      </c>
      <c r="AI20">
        <v>34.92</v>
      </c>
      <c r="AJ20">
        <v>28.9</v>
      </c>
      <c r="AK20">
        <v>0.57999999999999996</v>
      </c>
      <c r="AL20">
        <v>0</v>
      </c>
      <c r="AM20">
        <v>0</v>
      </c>
      <c r="AN20">
        <v>14.45</v>
      </c>
      <c r="AO20">
        <v>14.45</v>
      </c>
      <c r="AP20">
        <v>45.52</v>
      </c>
      <c r="AQ20">
        <v>51.2</v>
      </c>
      <c r="AR20">
        <v>21.74</v>
      </c>
      <c r="AS20">
        <v>0</v>
      </c>
      <c r="AT20">
        <v>190.36</v>
      </c>
      <c r="AU20">
        <v>1.93</v>
      </c>
      <c r="AV20">
        <v>0</v>
      </c>
      <c r="AW20">
        <v>0</v>
      </c>
      <c r="AX20">
        <v>0</v>
      </c>
      <c r="AY20">
        <v>0.82</v>
      </c>
      <c r="AZ20">
        <v>0.39</v>
      </c>
      <c r="BA20">
        <v>0.52</v>
      </c>
      <c r="BB20">
        <v>0.93</v>
      </c>
      <c r="BC20">
        <v>0.92</v>
      </c>
      <c r="BD20">
        <v>1.01</v>
      </c>
      <c r="BE20">
        <v>0.87</v>
      </c>
      <c r="BF20">
        <v>0.61</v>
      </c>
      <c r="BG20">
        <v>0.61</v>
      </c>
      <c r="BH20">
        <v>1.35</v>
      </c>
      <c r="BI20">
        <v>0.77</v>
      </c>
      <c r="BJ20">
        <v>0.48</v>
      </c>
      <c r="BK20">
        <v>2.89</v>
      </c>
      <c r="BL20">
        <v>0.67</v>
      </c>
      <c r="BM20">
        <v>0.57999999999999996</v>
      </c>
      <c r="BN20">
        <v>0</v>
      </c>
      <c r="BO20">
        <v>25.95</v>
      </c>
      <c r="BP20">
        <v>67.430000000000007</v>
      </c>
      <c r="BQ20">
        <v>0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591.32999999999993</v>
      </c>
      <c r="I21" s="88">
        <v>258.34000000000003</v>
      </c>
      <c r="J21" s="88">
        <v>207.06000000000003</v>
      </c>
      <c r="K21" s="88">
        <v>0.96</v>
      </c>
      <c r="L21" s="88">
        <v>1.93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9.6300000000000008</v>
      </c>
      <c r="X21">
        <v>2.89</v>
      </c>
      <c r="Y21">
        <v>13.2</v>
      </c>
      <c r="Z21">
        <v>28.56</v>
      </c>
      <c r="AA21">
        <v>6.09</v>
      </c>
      <c r="AB21">
        <v>0.96</v>
      </c>
      <c r="AC21">
        <v>28.9</v>
      </c>
      <c r="AD21">
        <v>185.44</v>
      </c>
      <c r="AE21">
        <v>104.76</v>
      </c>
      <c r="AF21">
        <v>76.58</v>
      </c>
      <c r="AG21">
        <v>25.53</v>
      </c>
      <c r="AH21">
        <v>66.23</v>
      </c>
      <c r="AI21">
        <v>34.92</v>
      </c>
      <c r="AJ21">
        <v>28.9</v>
      </c>
      <c r="AK21">
        <v>0.57999999999999996</v>
      </c>
      <c r="AL21">
        <v>0</v>
      </c>
      <c r="AM21">
        <v>0</v>
      </c>
      <c r="AN21">
        <v>14.45</v>
      </c>
      <c r="AO21">
        <v>14.45</v>
      </c>
      <c r="AP21">
        <v>45.52</v>
      </c>
      <c r="AQ21">
        <v>51.2</v>
      </c>
      <c r="AR21">
        <v>21.74</v>
      </c>
      <c r="AS21">
        <v>0</v>
      </c>
      <c r="AT21">
        <v>190.36</v>
      </c>
      <c r="AU21">
        <v>1.93</v>
      </c>
      <c r="AV21">
        <v>0</v>
      </c>
      <c r="AW21">
        <v>0</v>
      </c>
      <c r="AX21">
        <v>0</v>
      </c>
      <c r="AY21">
        <v>0.82</v>
      </c>
      <c r="AZ21">
        <v>0.39</v>
      </c>
      <c r="BA21">
        <v>0.52</v>
      </c>
      <c r="BB21">
        <v>0.93</v>
      </c>
      <c r="BC21">
        <v>0.92</v>
      </c>
      <c r="BD21">
        <v>1.01</v>
      </c>
      <c r="BE21">
        <v>0.87</v>
      </c>
      <c r="BF21">
        <v>0.61</v>
      </c>
      <c r="BG21">
        <v>0.61</v>
      </c>
      <c r="BH21">
        <v>1.35</v>
      </c>
      <c r="BI21">
        <v>0.77</v>
      </c>
      <c r="BJ21">
        <v>0.48</v>
      </c>
      <c r="BK21">
        <v>2.89</v>
      </c>
      <c r="BL21">
        <v>0.67</v>
      </c>
      <c r="BM21">
        <v>0.57999999999999996</v>
      </c>
      <c r="BN21">
        <v>0</v>
      </c>
      <c r="BO21">
        <v>25.95</v>
      </c>
      <c r="BP21">
        <v>67.430000000000007</v>
      </c>
      <c r="BQ21">
        <v>0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591.32999999999993</v>
      </c>
      <c r="I22" s="88">
        <v>258.34000000000003</v>
      </c>
      <c r="J22" s="88">
        <v>207.06000000000003</v>
      </c>
      <c r="K22" s="88">
        <v>0.96</v>
      </c>
      <c r="L22" s="88">
        <v>1.93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9.6300000000000008</v>
      </c>
      <c r="X22">
        <v>2.89</v>
      </c>
      <c r="Y22">
        <v>13.2</v>
      </c>
      <c r="Z22">
        <v>28.56</v>
      </c>
      <c r="AA22">
        <v>6.09</v>
      </c>
      <c r="AB22">
        <v>0.96</v>
      </c>
      <c r="AC22">
        <v>28.9</v>
      </c>
      <c r="AD22">
        <v>185.44</v>
      </c>
      <c r="AE22">
        <v>104.76</v>
      </c>
      <c r="AF22">
        <v>76.58</v>
      </c>
      <c r="AG22">
        <v>25.53</v>
      </c>
      <c r="AH22">
        <v>66.23</v>
      </c>
      <c r="AI22">
        <v>34.92</v>
      </c>
      <c r="AJ22">
        <v>28.9</v>
      </c>
      <c r="AK22">
        <v>0.57999999999999996</v>
      </c>
      <c r="AL22">
        <v>0</v>
      </c>
      <c r="AM22">
        <v>0</v>
      </c>
      <c r="AN22">
        <v>14.45</v>
      </c>
      <c r="AO22">
        <v>14.45</v>
      </c>
      <c r="AP22">
        <v>45.52</v>
      </c>
      <c r="AQ22">
        <v>51.2</v>
      </c>
      <c r="AR22">
        <v>21.74</v>
      </c>
      <c r="AS22">
        <v>0</v>
      </c>
      <c r="AT22">
        <v>190.36</v>
      </c>
      <c r="AU22">
        <v>1.93</v>
      </c>
      <c r="AV22">
        <v>0</v>
      </c>
      <c r="AW22">
        <v>0</v>
      </c>
      <c r="AX22">
        <v>0</v>
      </c>
      <c r="AY22">
        <v>0.82</v>
      </c>
      <c r="AZ22">
        <v>0.39</v>
      </c>
      <c r="BA22">
        <v>0.52</v>
      </c>
      <c r="BB22">
        <v>0.93</v>
      </c>
      <c r="BC22">
        <v>0.92</v>
      </c>
      <c r="BD22">
        <v>1.01</v>
      </c>
      <c r="BE22">
        <v>0.87</v>
      </c>
      <c r="BF22">
        <v>0.61</v>
      </c>
      <c r="BG22">
        <v>0.61</v>
      </c>
      <c r="BH22">
        <v>1.35</v>
      </c>
      <c r="BI22">
        <v>0.77</v>
      </c>
      <c r="BJ22">
        <v>0.48</v>
      </c>
      <c r="BK22">
        <v>2.89</v>
      </c>
      <c r="BL22">
        <v>0.67</v>
      </c>
      <c r="BM22">
        <v>0.57999999999999996</v>
      </c>
      <c r="BN22">
        <v>0</v>
      </c>
      <c r="BO22">
        <v>25.95</v>
      </c>
      <c r="BP22">
        <v>67.430000000000007</v>
      </c>
      <c r="BQ22">
        <v>0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581.70000000000005</v>
      </c>
      <c r="I23" s="88">
        <v>229.43999999999997</v>
      </c>
      <c r="J23" s="88">
        <v>207.06000000000003</v>
      </c>
      <c r="K23" s="88">
        <v>0.96</v>
      </c>
      <c r="L23" s="88">
        <v>1.93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2.89</v>
      </c>
      <c r="Y23">
        <v>13.2</v>
      </c>
      <c r="Z23">
        <v>28.56</v>
      </c>
      <c r="AA23">
        <v>6.09</v>
      </c>
      <c r="AB23">
        <v>0.96</v>
      </c>
      <c r="AC23">
        <v>28.9</v>
      </c>
      <c r="AD23">
        <v>185.44</v>
      </c>
      <c r="AE23">
        <v>104.76</v>
      </c>
      <c r="AF23">
        <v>76.58</v>
      </c>
      <c r="AG23">
        <v>25.53</v>
      </c>
      <c r="AH23">
        <v>66.23</v>
      </c>
      <c r="AI23">
        <v>34.92</v>
      </c>
      <c r="AJ23">
        <v>0</v>
      </c>
      <c r="AK23">
        <v>0.57999999999999996</v>
      </c>
      <c r="AL23">
        <v>0</v>
      </c>
      <c r="AM23">
        <v>0</v>
      </c>
      <c r="AN23">
        <v>14.45</v>
      </c>
      <c r="AO23">
        <v>14.45</v>
      </c>
      <c r="AP23">
        <v>45.52</v>
      </c>
      <c r="AQ23">
        <v>51.2</v>
      </c>
      <c r="AR23">
        <v>21.74</v>
      </c>
      <c r="AS23">
        <v>0</v>
      </c>
      <c r="AT23">
        <v>190.36</v>
      </c>
      <c r="AU23">
        <v>1.93</v>
      </c>
      <c r="AV23">
        <v>0</v>
      </c>
      <c r="AW23">
        <v>0</v>
      </c>
      <c r="AX23">
        <v>0</v>
      </c>
      <c r="AY23">
        <v>0.82</v>
      </c>
      <c r="AZ23">
        <v>0.39</v>
      </c>
      <c r="BA23">
        <v>0.52</v>
      </c>
      <c r="BB23">
        <v>0.93</v>
      </c>
      <c r="BC23">
        <v>0.92</v>
      </c>
      <c r="BD23">
        <v>1.01</v>
      </c>
      <c r="BE23">
        <v>0.87</v>
      </c>
      <c r="BF23">
        <v>0.61</v>
      </c>
      <c r="BG23">
        <v>0.61</v>
      </c>
      <c r="BH23">
        <v>1.35</v>
      </c>
      <c r="BI23">
        <v>0.77</v>
      </c>
      <c r="BJ23">
        <v>0.48</v>
      </c>
      <c r="BK23">
        <v>2.89</v>
      </c>
      <c r="BL23">
        <v>0.67</v>
      </c>
      <c r="BM23">
        <v>0.57999999999999996</v>
      </c>
      <c r="BN23">
        <v>0</v>
      </c>
      <c r="BO23">
        <v>25.95</v>
      </c>
      <c r="BP23">
        <v>67.430000000000007</v>
      </c>
      <c r="BQ23">
        <v>0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581.70000000000005</v>
      </c>
      <c r="I24" s="88">
        <v>229.43999999999997</v>
      </c>
      <c r="J24" s="88">
        <v>207.06000000000003</v>
      </c>
      <c r="K24" s="88">
        <v>0.96</v>
      </c>
      <c r="L24" s="88">
        <v>1.93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2.89</v>
      </c>
      <c r="Y24">
        <v>13.2</v>
      </c>
      <c r="Z24">
        <v>28.56</v>
      </c>
      <c r="AA24">
        <v>6.09</v>
      </c>
      <c r="AB24">
        <v>0.96</v>
      </c>
      <c r="AC24">
        <v>28.9</v>
      </c>
      <c r="AD24">
        <v>185.44</v>
      </c>
      <c r="AE24">
        <v>104.76</v>
      </c>
      <c r="AF24">
        <v>76.58</v>
      </c>
      <c r="AG24">
        <v>25.53</v>
      </c>
      <c r="AH24">
        <v>66.23</v>
      </c>
      <c r="AI24">
        <v>34.92</v>
      </c>
      <c r="AJ24">
        <v>0</v>
      </c>
      <c r="AK24">
        <v>0.57999999999999996</v>
      </c>
      <c r="AL24">
        <v>0</v>
      </c>
      <c r="AM24">
        <v>0</v>
      </c>
      <c r="AN24">
        <v>14.45</v>
      </c>
      <c r="AO24">
        <v>14.45</v>
      </c>
      <c r="AP24">
        <v>45.52</v>
      </c>
      <c r="AQ24">
        <v>51.2</v>
      </c>
      <c r="AR24">
        <v>21.74</v>
      </c>
      <c r="AS24">
        <v>0</v>
      </c>
      <c r="AT24">
        <v>190.36</v>
      </c>
      <c r="AU24">
        <v>1.93</v>
      </c>
      <c r="AV24">
        <v>0</v>
      </c>
      <c r="AW24">
        <v>0</v>
      </c>
      <c r="AX24">
        <v>0</v>
      </c>
      <c r="AY24">
        <v>0.82</v>
      </c>
      <c r="AZ24">
        <v>0.39</v>
      </c>
      <c r="BA24">
        <v>0.52</v>
      </c>
      <c r="BB24">
        <v>0.93</v>
      </c>
      <c r="BC24">
        <v>0.92</v>
      </c>
      <c r="BD24">
        <v>1.01</v>
      </c>
      <c r="BE24">
        <v>0.87</v>
      </c>
      <c r="BF24">
        <v>0.61</v>
      </c>
      <c r="BG24">
        <v>0.61</v>
      </c>
      <c r="BH24">
        <v>1.35</v>
      </c>
      <c r="BI24">
        <v>0.77</v>
      </c>
      <c r="BJ24">
        <v>0.48</v>
      </c>
      <c r="BK24">
        <v>2.89</v>
      </c>
      <c r="BL24">
        <v>0.67</v>
      </c>
      <c r="BM24">
        <v>0.57999999999999996</v>
      </c>
      <c r="BN24">
        <v>0</v>
      </c>
      <c r="BO24">
        <v>25.95</v>
      </c>
      <c r="BP24">
        <v>67.430000000000007</v>
      </c>
      <c r="BQ24">
        <v>0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581.70000000000005</v>
      </c>
      <c r="I25" s="88">
        <v>229.43999999999997</v>
      </c>
      <c r="J25" s="88">
        <v>207.06000000000003</v>
      </c>
      <c r="K25" s="88">
        <v>0.96</v>
      </c>
      <c r="L25" s="88">
        <v>1.93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2.89</v>
      </c>
      <c r="Y25">
        <v>13.2</v>
      </c>
      <c r="Z25">
        <v>28.56</v>
      </c>
      <c r="AA25">
        <v>6.09</v>
      </c>
      <c r="AB25">
        <v>0.96</v>
      </c>
      <c r="AC25">
        <v>28.9</v>
      </c>
      <c r="AD25">
        <v>185.44</v>
      </c>
      <c r="AE25">
        <v>104.76</v>
      </c>
      <c r="AF25">
        <v>76.58</v>
      </c>
      <c r="AG25">
        <v>25.53</v>
      </c>
      <c r="AH25">
        <v>66.23</v>
      </c>
      <c r="AI25">
        <v>34.92</v>
      </c>
      <c r="AJ25">
        <v>0</v>
      </c>
      <c r="AK25">
        <v>0.57999999999999996</v>
      </c>
      <c r="AL25">
        <v>0</v>
      </c>
      <c r="AM25">
        <v>0</v>
      </c>
      <c r="AN25">
        <v>14.45</v>
      </c>
      <c r="AO25">
        <v>14.45</v>
      </c>
      <c r="AP25">
        <v>45.52</v>
      </c>
      <c r="AQ25">
        <v>51.2</v>
      </c>
      <c r="AR25">
        <v>21.74</v>
      </c>
      <c r="AS25">
        <v>0</v>
      </c>
      <c r="AT25">
        <v>190.36</v>
      </c>
      <c r="AU25">
        <v>1.93</v>
      </c>
      <c r="AV25">
        <v>0</v>
      </c>
      <c r="AW25">
        <v>0</v>
      </c>
      <c r="AX25">
        <v>0</v>
      </c>
      <c r="AY25">
        <v>0.82</v>
      </c>
      <c r="AZ25">
        <v>0.39</v>
      </c>
      <c r="BA25">
        <v>0.52</v>
      </c>
      <c r="BB25">
        <v>0.93</v>
      </c>
      <c r="BC25">
        <v>0.92</v>
      </c>
      <c r="BD25">
        <v>1.01</v>
      </c>
      <c r="BE25">
        <v>0.87</v>
      </c>
      <c r="BF25">
        <v>0.61</v>
      </c>
      <c r="BG25">
        <v>0.61</v>
      </c>
      <c r="BH25">
        <v>1.35</v>
      </c>
      <c r="BI25">
        <v>0.77</v>
      </c>
      <c r="BJ25">
        <v>0.48</v>
      </c>
      <c r="BK25">
        <v>2.89</v>
      </c>
      <c r="BL25">
        <v>0.67</v>
      </c>
      <c r="BM25">
        <v>0.57999999999999996</v>
      </c>
      <c r="BN25">
        <v>0</v>
      </c>
      <c r="BO25">
        <v>25.95</v>
      </c>
      <c r="BP25">
        <v>67.430000000000007</v>
      </c>
      <c r="BQ25">
        <v>0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581.70000000000005</v>
      </c>
      <c r="I26" s="88">
        <v>229.43999999999997</v>
      </c>
      <c r="J26" s="88">
        <v>207.06000000000003</v>
      </c>
      <c r="K26" s="88">
        <v>0.96</v>
      </c>
      <c r="L26" s="88">
        <v>1.93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2.89</v>
      </c>
      <c r="Y26">
        <v>13.2</v>
      </c>
      <c r="Z26">
        <v>28.56</v>
      </c>
      <c r="AA26">
        <v>6.09</v>
      </c>
      <c r="AB26">
        <v>0.96</v>
      </c>
      <c r="AC26">
        <v>28.9</v>
      </c>
      <c r="AD26">
        <v>185.44</v>
      </c>
      <c r="AE26">
        <v>104.76</v>
      </c>
      <c r="AF26">
        <v>76.58</v>
      </c>
      <c r="AG26">
        <v>25.53</v>
      </c>
      <c r="AH26">
        <v>66.23</v>
      </c>
      <c r="AI26">
        <v>34.92</v>
      </c>
      <c r="AJ26">
        <v>0</v>
      </c>
      <c r="AK26">
        <v>0.57999999999999996</v>
      </c>
      <c r="AL26">
        <v>0</v>
      </c>
      <c r="AM26">
        <v>0</v>
      </c>
      <c r="AN26">
        <v>14.45</v>
      </c>
      <c r="AO26">
        <v>14.45</v>
      </c>
      <c r="AP26">
        <v>45.52</v>
      </c>
      <c r="AQ26">
        <v>51.2</v>
      </c>
      <c r="AR26">
        <v>21.74</v>
      </c>
      <c r="AS26">
        <v>0</v>
      </c>
      <c r="AT26">
        <v>190.36</v>
      </c>
      <c r="AU26">
        <v>1.93</v>
      </c>
      <c r="AV26">
        <v>0</v>
      </c>
      <c r="AW26">
        <v>0</v>
      </c>
      <c r="AX26">
        <v>0</v>
      </c>
      <c r="AY26">
        <v>0.82</v>
      </c>
      <c r="AZ26">
        <v>0.39</v>
      </c>
      <c r="BA26">
        <v>0.52</v>
      </c>
      <c r="BB26">
        <v>0.93</v>
      </c>
      <c r="BC26">
        <v>0.92</v>
      </c>
      <c r="BD26">
        <v>1.01</v>
      </c>
      <c r="BE26">
        <v>0.87</v>
      </c>
      <c r="BF26">
        <v>0.61</v>
      </c>
      <c r="BG26">
        <v>0.61</v>
      </c>
      <c r="BH26">
        <v>1.35</v>
      </c>
      <c r="BI26">
        <v>0.77</v>
      </c>
      <c r="BJ26">
        <v>0.48</v>
      </c>
      <c r="BK26">
        <v>2.89</v>
      </c>
      <c r="BL26">
        <v>0.67</v>
      </c>
      <c r="BM26">
        <v>0.57999999999999996</v>
      </c>
      <c r="BN26">
        <v>0</v>
      </c>
      <c r="BO26">
        <v>25.95</v>
      </c>
      <c r="BP26">
        <v>67.430000000000007</v>
      </c>
      <c r="BQ26">
        <v>0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398.36999999999995</v>
      </c>
      <c r="I27" s="88">
        <v>154.54</v>
      </c>
      <c r="J27" s="88">
        <v>207.06000000000003</v>
      </c>
      <c r="K27" s="88">
        <v>0.96</v>
      </c>
      <c r="L27" s="88">
        <v>1.93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2.89</v>
      </c>
      <c r="Y27">
        <v>13.2</v>
      </c>
      <c r="Z27">
        <v>28.56</v>
      </c>
      <c r="AA27">
        <v>4.05</v>
      </c>
      <c r="AB27">
        <v>0.96</v>
      </c>
      <c r="AC27">
        <v>28.9</v>
      </c>
      <c r="AD27">
        <v>185.44</v>
      </c>
      <c r="AE27">
        <v>0</v>
      </c>
      <c r="AF27">
        <v>0</v>
      </c>
      <c r="AG27">
        <v>0</v>
      </c>
      <c r="AH27">
        <v>66.23</v>
      </c>
      <c r="AI27">
        <v>0</v>
      </c>
      <c r="AJ27">
        <v>0</v>
      </c>
      <c r="AK27">
        <v>0.63</v>
      </c>
      <c r="AL27">
        <v>0</v>
      </c>
      <c r="AM27">
        <v>0</v>
      </c>
      <c r="AN27">
        <v>14.45</v>
      </c>
      <c r="AO27">
        <v>0</v>
      </c>
      <c r="AP27">
        <v>45.52</v>
      </c>
      <c r="AQ27">
        <v>51.2</v>
      </c>
      <c r="AR27">
        <v>21.74</v>
      </c>
      <c r="AS27">
        <v>0</v>
      </c>
      <c r="AT27">
        <v>190.36</v>
      </c>
      <c r="AU27">
        <v>1.93</v>
      </c>
      <c r="AV27">
        <v>0</v>
      </c>
      <c r="AW27">
        <v>0</v>
      </c>
      <c r="AX27">
        <v>0</v>
      </c>
      <c r="AY27">
        <v>0.82</v>
      </c>
      <c r="AZ27">
        <v>0.39</v>
      </c>
      <c r="BA27">
        <v>0.52</v>
      </c>
      <c r="BB27">
        <v>0.93</v>
      </c>
      <c r="BC27">
        <v>0.92</v>
      </c>
      <c r="BD27">
        <v>1.01</v>
      </c>
      <c r="BE27">
        <v>0.87</v>
      </c>
      <c r="BF27">
        <v>0.61</v>
      </c>
      <c r="BG27">
        <v>0.61</v>
      </c>
      <c r="BH27">
        <v>1.35</v>
      </c>
      <c r="BI27">
        <v>0.77</v>
      </c>
      <c r="BJ27">
        <v>0.48</v>
      </c>
      <c r="BK27">
        <v>2.89</v>
      </c>
      <c r="BL27">
        <v>0.67</v>
      </c>
      <c r="BM27">
        <v>0.57999999999999996</v>
      </c>
      <c r="BN27">
        <v>0</v>
      </c>
      <c r="BO27">
        <v>25.95</v>
      </c>
      <c r="BP27">
        <v>67.430000000000007</v>
      </c>
      <c r="BQ27">
        <v>0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398.74999999999994</v>
      </c>
      <c r="I28" s="88">
        <v>154.69999999999999</v>
      </c>
      <c r="J28" s="88">
        <v>207.06000000000003</v>
      </c>
      <c r="K28" s="88">
        <v>0.96</v>
      </c>
      <c r="L28" s="88">
        <v>1.93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2.89</v>
      </c>
      <c r="Y28">
        <v>13.2</v>
      </c>
      <c r="Z28">
        <v>28.56</v>
      </c>
      <c r="AA28">
        <v>4.05</v>
      </c>
      <c r="AB28">
        <v>0.96</v>
      </c>
      <c r="AC28">
        <v>28.9</v>
      </c>
      <c r="AD28">
        <v>185.44</v>
      </c>
      <c r="AE28">
        <v>0</v>
      </c>
      <c r="AF28">
        <v>0</v>
      </c>
      <c r="AG28">
        <v>0</v>
      </c>
      <c r="AH28">
        <v>66.23</v>
      </c>
      <c r="AI28">
        <v>0</v>
      </c>
      <c r="AJ28">
        <v>0</v>
      </c>
      <c r="AK28">
        <v>0.63</v>
      </c>
      <c r="AL28">
        <v>0</v>
      </c>
      <c r="AM28">
        <v>0</v>
      </c>
      <c r="AN28">
        <v>14.45</v>
      </c>
      <c r="AO28">
        <v>0</v>
      </c>
      <c r="AP28">
        <v>45.52</v>
      </c>
      <c r="AQ28">
        <v>51.2</v>
      </c>
      <c r="AR28">
        <v>21.74</v>
      </c>
      <c r="AS28">
        <v>0</v>
      </c>
      <c r="AT28">
        <v>190.36</v>
      </c>
      <c r="AU28">
        <v>1.93</v>
      </c>
      <c r="AV28">
        <v>0</v>
      </c>
      <c r="AW28">
        <v>0</v>
      </c>
      <c r="AX28">
        <v>0</v>
      </c>
      <c r="AY28">
        <v>0.82</v>
      </c>
      <c r="AZ28">
        <v>0.39</v>
      </c>
      <c r="BA28">
        <v>0.52</v>
      </c>
      <c r="BB28">
        <v>0.93</v>
      </c>
      <c r="BC28">
        <v>0.92</v>
      </c>
      <c r="BD28">
        <v>1.01</v>
      </c>
      <c r="BE28">
        <v>0.87</v>
      </c>
      <c r="BF28">
        <v>0.61</v>
      </c>
      <c r="BG28">
        <v>0.61</v>
      </c>
      <c r="BH28">
        <v>1.35</v>
      </c>
      <c r="BI28">
        <v>0.77</v>
      </c>
      <c r="BJ28">
        <v>0.48</v>
      </c>
      <c r="BK28">
        <v>2.89</v>
      </c>
      <c r="BL28">
        <v>0.67</v>
      </c>
      <c r="BM28">
        <v>0.57999999999999996</v>
      </c>
      <c r="BN28">
        <v>0</v>
      </c>
      <c r="BO28">
        <v>25.95</v>
      </c>
      <c r="BP28">
        <v>67.430000000000007</v>
      </c>
      <c r="BQ28">
        <v>0</v>
      </c>
      <c r="BR28">
        <v>0.38</v>
      </c>
      <c r="BS28">
        <v>0.16</v>
      </c>
    </row>
    <row r="29" spans="1:71">
      <c r="A29" t="s">
        <v>269</v>
      </c>
      <c r="G29" t="s">
        <v>71</v>
      </c>
      <c r="H29" s="115">
        <v>400.04999999999995</v>
      </c>
      <c r="I29" s="88">
        <v>155.26</v>
      </c>
      <c r="J29" s="88">
        <v>207.06000000000003</v>
      </c>
      <c r="K29" s="88">
        <v>0.96</v>
      </c>
      <c r="L29" s="88">
        <v>1.93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2.89</v>
      </c>
      <c r="Y29">
        <v>13.2</v>
      </c>
      <c r="Z29">
        <v>28.56</v>
      </c>
      <c r="AA29">
        <v>4.05</v>
      </c>
      <c r="AB29">
        <v>0.96</v>
      </c>
      <c r="AC29">
        <v>28.9</v>
      </c>
      <c r="AD29">
        <v>185.44</v>
      </c>
      <c r="AE29">
        <v>0</v>
      </c>
      <c r="AF29">
        <v>0</v>
      </c>
      <c r="AG29">
        <v>0</v>
      </c>
      <c r="AH29">
        <v>66.23</v>
      </c>
      <c r="AI29">
        <v>0</v>
      </c>
      <c r="AJ29">
        <v>0</v>
      </c>
      <c r="AK29">
        <v>0.63</v>
      </c>
      <c r="AL29">
        <v>0</v>
      </c>
      <c r="AM29">
        <v>0</v>
      </c>
      <c r="AN29">
        <v>14.45</v>
      </c>
      <c r="AO29">
        <v>0</v>
      </c>
      <c r="AP29">
        <v>45.52</v>
      </c>
      <c r="AQ29">
        <v>51.2</v>
      </c>
      <c r="AR29">
        <v>21.74</v>
      </c>
      <c r="AS29">
        <v>0</v>
      </c>
      <c r="AT29">
        <v>190.36</v>
      </c>
      <c r="AU29">
        <v>1.93</v>
      </c>
      <c r="AV29">
        <v>0</v>
      </c>
      <c r="AW29">
        <v>0</v>
      </c>
      <c r="AX29">
        <v>0</v>
      </c>
      <c r="AY29">
        <v>0.82</v>
      </c>
      <c r="AZ29">
        <v>0.39</v>
      </c>
      <c r="BA29">
        <v>0.52</v>
      </c>
      <c r="BB29">
        <v>0.93</v>
      </c>
      <c r="BC29">
        <v>0.92</v>
      </c>
      <c r="BD29">
        <v>1.01</v>
      </c>
      <c r="BE29">
        <v>0.87</v>
      </c>
      <c r="BF29">
        <v>0.61</v>
      </c>
      <c r="BG29">
        <v>0.61</v>
      </c>
      <c r="BH29">
        <v>1.35</v>
      </c>
      <c r="BI29">
        <v>0.77</v>
      </c>
      <c r="BJ29">
        <v>0.48</v>
      </c>
      <c r="BK29">
        <v>2.89</v>
      </c>
      <c r="BL29">
        <v>0.67</v>
      </c>
      <c r="BM29">
        <v>0.57999999999999996</v>
      </c>
      <c r="BN29">
        <v>0</v>
      </c>
      <c r="BO29">
        <v>25.95</v>
      </c>
      <c r="BP29">
        <v>67.430000000000007</v>
      </c>
      <c r="BQ29">
        <v>0</v>
      </c>
      <c r="BR29">
        <v>1.68</v>
      </c>
      <c r="BS29">
        <v>0.72</v>
      </c>
    </row>
    <row r="30" spans="1:71">
      <c r="A30" t="s">
        <v>270</v>
      </c>
      <c r="G30" t="s">
        <v>72</v>
      </c>
      <c r="H30" s="115">
        <v>402.22999999999996</v>
      </c>
      <c r="I30" s="88">
        <v>156.19</v>
      </c>
      <c r="J30" s="88">
        <v>207.06000000000003</v>
      </c>
      <c r="K30" s="88">
        <v>0.96</v>
      </c>
      <c r="L30" s="88">
        <v>1.93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2.89</v>
      </c>
      <c r="Y30">
        <v>13.2</v>
      </c>
      <c r="Z30">
        <v>28.56</v>
      </c>
      <c r="AA30">
        <v>4.05</v>
      </c>
      <c r="AB30">
        <v>0.96</v>
      </c>
      <c r="AC30">
        <v>28.9</v>
      </c>
      <c r="AD30">
        <v>185.44</v>
      </c>
      <c r="AE30">
        <v>0</v>
      </c>
      <c r="AF30">
        <v>0</v>
      </c>
      <c r="AG30">
        <v>0</v>
      </c>
      <c r="AH30">
        <v>66.23</v>
      </c>
      <c r="AI30">
        <v>0</v>
      </c>
      <c r="AJ30">
        <v>0</v>
      </c>
      <c r="AK30">
        <v>0.63</v>
      </c>
      <c r="AL30">
        <v>0</v>
      </c>
      <c r="AM30">
        <v>0</v>
      </c>
      <c r="AN30">
        <v>14.45</v>
      </c>
      <c r="AO30">
        <v>0</v>
      </c>
      <c r="AP30">
        <v>45.52</v>
      </c>
      <c r="AQ30">
        <v>51.2</v>
      </c>
      <c r="AR30">
        <v>21.74</v>
      </c>
      <c r="AS30">
        <v>0</v>
      </c>
      <c r="AT30">
        <v>190.36</v>
      </c>
      <c r="AU30">
        <v>1.93</v>
      </c>
      <c r="AV30">
        <v>0</v>
      </c>
      <c r="AW30">
        <v>0</v>
      </c>
      <c r="AX30">
        <v>0</v>
      </c>
      <c r="AY30">
        <v>0.82</v>
      </c>
      <c r="AZ30">
        <v>0.39</v>
      </c>
      <c r="BA30">
        <v>0.52</v>
      </c>
      <c r="BB30">
        <v>0.93</v>
      </c>
      <c r="BC30">
        <v>0.92</v>
      </c>
      <c r="BD30">
        <v>1.01</v>
      </c>
      <c r="BE30">
        <v>0.87</v>
      </c>
      <c r="BF30">
        <v>0.61</v>
      </c>
      <c r="BG30">
        <v>0.61</v>
      </c>
      <c r="BH30">
        <v>1.35</v>
      </c>
      <c r="BI30">
        <v>0.77</v>
      </c>
      <c r="BJ30">
        <v>0.48</v>
      </c>
      <c r="BK30">
        <v>2.89</v>
      </c>
      <c r="BL30">
        <v>0.67</v>
      </c>
      <c r="BM30">
        <v>0.57999999999999996</v>
      </c>
      <c r="BN30">
        <v>0</v>
      </c>
      <c r="BO30">
        <v>25.95</v>
      </c>
      <c r="BP30">
        <v>67.430000000000007</v>
      </c>
      <c r="BQ30">
        <v>0</v>
      </c>
      <c r="BR30">
        <v>3.86</v>
      </c>
      <c r="BS30">
        <v>1.65</v>
      </c>
    </row>
    <row r="31" spans="1:71">
      <c r="A31" t="s">
        <v>280</v>
      </c>
      <c r="G31" t="s">
        <v>73</v>
      </c>
      <c r="H31" s="115">
        <v>405.24999999999994</v>
      </c>
      <c r="I31" s="88">
        <v>157.47</v>
      </c>
      <c r="J31" s="88">
        <v>207.06000000000003</v>
      </c>
      <c r="K31" s="88">
        <v>0.96</v>
      </c>
      <c r="L31" s="88">
        <v>8.67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2.89</v>
      </c>
      <c r="Y31">
        <v>13.2</v>
      </c>
      <c r="Z31">
        <v>28.56</v>
      </c>
      <c r="AA31">
        <v>4.05</v>
      </c>
      <c r="AB31">
        <v>0.96</v>
      </c>
      <c r="AC31">
        <v>28.9</v>
      </c>
      <c r="AD31">
        <v>185.44</v>
      </c>
      <c r="AE31">
        <v>0</v>
      </c>
      <c r="AF31">
        <v>0</v>
      </c>
      <c r="AG31">
        <v>0</v>
      </c>
      <c r="AH31">
        <v>66.23</v>
      </c>
      <c r="AI31">
        <v>0</v>
      </c>
      <c r="AJ31">
        <v>0</v>
      </c>
      <c r="AK31">
        <v>0.67</v>
      </c>
      <c r="AL31">
        <v>0</v>
      </c>
      <c r="AM31">
        <v>0</v>
      </c>
      <c r="AN31">
        <v>14.45</v>
      </c>
      <c r="AO31">
        <v>0</v>
      </c>
      <c r="AP31">
        <v>45.52</v>
      </c>
      <c r="AQ31">
        <v>51.2</v>
      </c>
      <c r="AR31">
        <v>21.74</v>
      </c>
      <c r="AS31">
        <v>0</v>
      </c>
      <c r="AT31">
        <v>190.36</v>
      </c>
      <c r="AU31">
        <v>8.67</v>
      </c>
      <c r="AV31">
        <v>0</v>
      </c>
      <c r="AW31">
        <v>0</v>
      </c>
      <c r="AX31">
        <v>0</v>
      </c>
      <c r="AY31">
        <v>0.82</v>
      </c>
      <c r="AZ31">
        <v>0.39</v>
      </c>
      <c r="BA31">
        <v>0.52</v>
      </c>
      <c r="BB31">
        <v>0.93</v>
      </c>
      <c r="BC31">
        <v>0.95</v>
      </c>
      <c r="BD31">
        <v>1.01</v>
      </c>
      <c r="BE31">
        <v>0.95</v>
      </c>
      <c r="BF31">
        <v>0.61</v>
      </c>
      <c r="BG31">
        <v>0.61</v>
      </c>
      <c r="BH31">
        <v>1.35</v>
      </c>
      <c r="BI31">
        <v>0.77</v>
      </c>
      <c r="BJ31">
        <v>0.48</v>
      </c>
      <c r="BK31">
        <v>2.89</v>
      </c>
      <c r="BL31">
        <v>0.67</v>
      </c>
      <c r="BM31">
        <v>0.57999999999999996</v>
      </c>
      <c r="BN31">
        <v>0</v>
      </c>
      <c r="BO31">
        <v>25.95</v>
      </c>
      <c r="BP31">
        <v>67.430000000000007</v>
      </c>
      <c r="BQ31">
        <v>0</v>
      </c>
      <c r="BR31">
        <v>6.76</v>
      </c>
      <c r="BS31">
        <v>2.9</v>
      </c>
    </row>
    <row r="32" spans="1:71">
      <c r="A32" t="s">
        <v>281</v>
      </c>
      <c r="G32" t="s">
        <v>74</v>
      </c>
      <c r="H32" s="115">
        <v>408.55999999999995</v>
      </c>
      <c r="I32" s="88">
        <v>158.88</v>
      </c>
      <c r="J32" s="88">
        <v>207.06000000000003</v>
      </c>
      <c r="K32" s="88">
        <v>0.96</v>
      </c>
      <c r="L32" s="88">
        <v>8.67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2.89</v>
      </c>
      <c r="Y32">
        <v>13.2</v>
      </c>
      <c r="Z32">
        <v>28.56</v>
      </c>
      <c r="AA32">
        <v>4.05</v>
      </c>
      <c r="AB32">
        <v>0.96</v>
      </c>
      <c r="AC32">
        <v>28.9</v>
      </c>
      <c r="AD32">
        <v>185.44</v>
      </c>
      <c r="AE32">
        <v>0</v>
      </c>
      <c r="AF32">
        <v>0</v>
      </c>
      <c r="AG32">
        <v>0</v>
      </c>
      <c r="AH32">
        <v>66.23</v>
      </c>
      <c r="AI32">
        <v>0</v>
      </c>
      <c r="AJ32">
        <v>0</v>
      </c>
      <c r="AK32">
        <v>0.67</v>
      </c>
      <c r="AL32">
        <v>0</v>
      </c>
      <c r="AM32">
        <v>0</v>
      </c>
      <c r="AN32">
        <v>14.45</v>
      </c>
      <c r="AO32">
        <v>0</v>
      </c>
      <c r="AP32">
        <v>45.52</v>
      </c>
      <c r="AQ32">
        <v>51.2</v>
      </c>
      <c r="AR32">
        <v>21.74</v>
      </c>
      <c r="AS32">
        <v>0</v>
      </c>
      <c r="AT32">
        <v>190.36</v>
      </c>
      <c r="AU32">
        <v>8.67</v>
      </c>
      <c r="AV32">
        <v>0</v>
      </c>
      <c r="AW32">
        <v>0</v>
      </c>
      <c r="AX32">
        <v>0</v>
      </c>
      <c r="AY32">
        <v>0.82</v>
      </c>
      <c r="AZ32">
        <v>0.39</v>
      </c>
      <c r="BA32">
        <v>0.52</v>
      </c>
      <c r="BB32">
        <v>0.93</v>
      </c>
      <c r="BC32">
        <v>0.95</v>
      </c>
      <c r="BD32">
        <v>1.01</v>
      </c>
      <c r="BE32">
        <v>0.95</v>
      </c>
      <c r="BF32">
        <v>0.61</v>
      </c>
      <c r="BG32">
        <v>0.61</v>
      </c>
      <c r="BH32">
        <v>1.35</v>
      </c>
      <c r="BI32">
        <v>0.77</v>
      </c>
      <c r="BJ32">
        <v>0.48</v>
      </c>
      <c r="BK32">
        <v>2.89</v>
      </c>
      <c r="BL32">
        <v>0.67</v>
      </c>
      <c r="BM32">
        <v>0.57999999999999996</v>
      </c>
      <c r="BN32">
        <v>0</v>
      </c>
      <c r="BO32">
        <v>25.95</v>
      </c>
      <c r="BP32">
        <v>67.430000000000007</v>
      </c>
      <c r="BQ32">
        <v>0</v>
      </c>
      <c r="BR32">
        <v>10.07</v>
      </c>
      <c r="BS32">
        <v>4.3099999999999996</v>
      </c>
    </row>
    <row r="33" spans="1:71">
      <c r="A33" t="s">
        <v>282</v>
      </c>
      <c r="G33" t="s">
        <v>75</v>
      </c>
      <c r="H33" s="115">
        <v>413.42999999999995</v>
      </c>
      <c r="I33" s="88">
        <v>160.97999999999999</v>
      </c>
      <c r="J33" s="88">
        <v>207.06000000000003</v>
      </c>
      <c r="K33" s="88">
        <v>0.96</v>
      </c>
      <c r="L33" s="88">
        <v>8.67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2.89</v>
      </c>
      <c r="Y33">
        <v>13.2</v>
      </c>
      <c r="Z33">
        <v>28.56</v>
      </c>
      <c r="AA33">
        <v>4.05</v>
      </c>
      <c r="AB33">
        <v>0.96</v>
      </c>
      <c r="AC33">
        <v>28.9</v>
      </c>
      <c r="AD33">
        <v>185.44</v>
      </c>
      <c r="AE33">
        <v>0</v>
      </c>
      <c r="AF33">
        <v>0</v>
      </c>
      <c r="AG33">
        <v>0</v>
      </c>
      <c r="AH33">
        <v>66.23</v>
      </c>
      <c r="AI33">
        <v>0</v>
      </c>
      <c r="AJ33">
        <v>0</v>
      </c>
      <c r="AK33">
        <v>0.67</v>
      </c>
      <c r="AL33">
        <v>0</v>
      </c>
      <c r="AM33">
        <v>0</v>
      </c>
      <c r="AN33">
        <v>14.45</v>
      </c>
      <c r="AO33">
        <v>0</v>
      </c>
      <c r="AP33">
        <v>45.52</v>
      </c>
      <c r="AQ33">
        <v>51.2</v>
      </c>
      <c r="AR33">
        <v>21.74</v>
      </c>
      <c r="AS33">
        <v>0</v>
      </c>
      <c r="AT33">
        <v>190.36</v>
      </c>
      <c r="AU33">
        <v>8.67</v>
      </c>
      <c r="AV33">
        <v>0</v>
      </c>
      <c r="AW33">
        <v>0</v>
      </c>
      <c r="AX33">
        <v>0</v>
      </c>
      <c r="AY33">
        <v>0.82</v>
      </c>
      <c r="AZ33">
        <v>0.39</v>
      </c>
      <c r="BA33">
        <v>0.52</v>
      </c>
      <c r="BB33">
        <v>0.93</v>
      </c>
      <c r="BC33">
        <v>0.95</v>
      </c>
      <c r="BD33">
        <v>1.01</v>
      </c>
      <c r="BE33">
        <v>0.95</v>
      </c>
      <c r="BF33">
        <v>0.61</v>
      </c>
      <c r="BG33">
        <v>0.61</v>
      </c>
      <c r="BH33">
        <v>1.35</v>
      </c>
      <c r="BI33">
        <v>0.77</v>
      </c>
      <c r="BJ33">
        <v>0.48</v>
      </c>
      <c r="BK33">
        <v>2.89</v>
      </c>
      <c r="BL33">
        <v>0.67</v>
      </c>
      <c r="BM33">
        <v>0.57999999999999996</v>
      </c>
      <c r="BN33">
        <v>0</v>
      </c>
      <c r="BO33">
        <v>25.95</v>
      </c>
      <c r="BP33">
        <v>67.430000000000007</v>
      </c>
      <c r="BQ33">
        <v>0</v>
      </c>
      <c r="BR33">
        <v>14.94</v>
      </c>
      <c r="BS33">
        <v>6.41</v>
      </c>
    </row>
    <row r="34" spans="1:71">
      <c r="A34" t="s">
        <v>283</v>
      </c>
      <c r="G34" t="s">
        <v>76</v>
      </c>
      <c r="H34" s="115">
        <v>418.65</v>
      </c>
      <c r="I34" s="88">
        <v>163.19999999999999</v>
      </c>
      <c r="J34" s="88">
        <v>207.06000000000003</v>
      </c>
      <c r="K34" s="88">
        <v>0.96</v>
      </c>
      <c r="L34" s="88">
        <v>8.67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2.89</v>
      </c>
      <c r="Y34">
        <v>13.2</v>
      </c>
      <c r="Z34">
        <v>28.56</v>
      </c>
      <c r="AA34">
        <v>4.05</v>
      </c>
      <c r="AB34">
        <v>0.96</v>
      </c>
      <c r="AC34">
        <v>28.9</v>
      </c>
      <c r="AD34">
        <v>185.44</v>
      </c>
      <c r="AE34">
        <v>0</v>
      </c>
      <c r="AF34">
        <v>0</v>
      </c>
      <c r="AG34">
        <v>0</v>
      </c>
      <c r="AH34">
        <v>66.23</v>
      </c>
      <c r="AI34">
        <v>0</v>
      </c>
      <c r="AJ34">
        <v>0</v>
      </c>
      <c r="AK34">
        <v>0.67</v>
      </c>
      <c r="AL34">
        <v>0</v>
      </c>
      <c r="AM34">
        <v>0</v>
      </c>
      <c r="AN34">
        <v>14.45</v>
      </c>
      <c r="AO34">
        <v>0</v>
      </c>
      <c r="AP34">
        <v>45.52</v>
      </c>
      <c r="AQ34">
        <v>51.2</v>
      </c>
      <c r="AR34">
        <v>21.74</v>
      </c>
      <c r="AS34">
        <v>0</v>
      </c>
      <c r="AT34">
        <v>190.36</v>
      </c>
      <c r="AU34">
        <v>8.67</v>
      </c>
      <c r="AV34">
        <v>0</v>
      </c>
      <c r="AW34">
        <v>0</v>
      </c>
      <c r="AX34">
        <v>0</v>
      </c>
      <c r="AY34">
        <v>0.82</v>
      </c>
      <c r="AZ34">
        <v>0.39</v>
      </c>
      <c r="BA34">
        <v>0.52</v>
      </c>
      <c r="BB34">
        <v>0.93</v>
      </c>
      <c r="BC34">
        <v>0.95</v>
      </c>
      <c r="BD34">
        <v>1.01</v>
      </c>
      <c r="BE34">
        <v>0.95</v>
      </c>
      <c r="BF34">
        <v>0.61</v>
      </c>
      <c r="BG34">
        <v>0.61</v>
      </c>
      <c r="BH34">
        <v>1.35</v>
      </c>
      <c r="BI34">
        <v>0.77</v>
      </c>
      <c r="BJ34">
        <v>0.48</v>
      </c>
      <c r="BK34">
        <v>2.89</v>
      </c>
      <c r="BL34">
        <v>0.67</v>
      </c>
      <c r="BM34">
        <v>0.57999999999999996</v>
      </c>
      <c r="BN34">
        <v>0</v>
      </c>
      <c r="BO34">
        <v>25.95</v>
      </c>
      <c r="BP34">
        <v>67.430000000000007</v>
      </c>
      <c r="BQ34">
        <v>0</v>
      </c>
      <c r="BR34">
        <v>20.16</v>
      </c>
      <c r="BS34">
        <v>8.6300000000000008</v>
      </c>
    </row>
    <row r="35" spans="1:71">
      <c r="A35" t="s">
        <v>298</v>
      </c>
      <c r="G35" t="s">
        <v>77</v>
      </c>
      <c r="H35" s="115">
        <v>424.37999999999994</v>
      </c>
      <c r="I35" s="88">
        <v>194.5</v>
      </c>
      <c r="J35" s="88">
        <v>207.06000000000003</v>
      </c>
      <c r="K35" s="88">
        <v>0.96</v>
      </c>
      <c r="L35" s="88">
        <v>8.67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2.89</v>
      </c>
      <c r="Y35">
        <v>13.2</v>
      </c>
      <c r="Z35">
        <v>28.56</v>
      </c>
      <c r="AA35">
        <v>4.05</v>
      </c>
      <c r="AB35">
        <v>0.96</v>
      </c>
      <c r="AC35">
        <v>28.9</v>
      </c>
      <c r="AD35">
        <v>185.44</v>
      </c>
      <c r="AE35">
        <v>0</v>
      </c>
      <c r="AF35">
        <v>0</v>
      </c>
      <c r="AG35">
        <v>0</v>
      </c>
      <c r="AH35">
        <v>66.23</v>
      </c>
      <c r="AI35">
        <v>0</v>
      </c>
      <c r="AJ35">
        <v>28.9</v>
      </c>
      <c r="AK35">
        <v>0.72</v>
      </c>
      <c r="AL35">
        <v>0</v>
      </c>
      <c r="AM35">
        <v>0</v>
      </c>
      <c r="AN35">
        <v>14.45</v>
      </c>
      <c r="AO35">
        <v>0</v>
      </c>
      <c r="AP35">
        <v>45.52</v>
      </c>
      <c r="AQ35">
        <v>51.2</v>
      </c>
      <c r="AR35">
        <v>21.74</v>
      </c>
      <c r="AS35">
        <v>0</v>
      </c>
      <c r="AT35">
        <v>190.36</v>
      </c>
      <c r="AU35">
        <v>8.67</v>
      </c>
      <c r="AV35">
        <v>0</v>
      </c>
      <c r="AW35">
        <v>0</v>
      </c>
      <c r="AX35">
        <v>0</v>
      </c>
      <c r="AY35">
        <v>0.96</v>
      </c>
      <c r="AZ35">
        <v>0.39</v>
      </c>
      <c r="BA35">
        <v>0.52</v>
      </c>
      <c r="BB35">
        <v>0.93</v>
      </c>
      <c r="BC35">
        <v>0.95</v>
      </c>
      <c r="BD35">
        <v>1.01</v>
      </c>
      <c r="BE35">
        <v>0.95</v>
      </c>
      <c r="BF35">
        <v>0.61</v>
      </c>
      <c r="BG35">
        <v>0.57999999999999996</v>
      </c>
      <c r="BH35">
        <v>1.35</v>
      </c>
      <c r="BI35">
        <v>0.77</v>
      </c>
      <c r="BJ35">
        <v>0.48</v>
      </c>
      <c r="BK35">
        <v>2.89</v>
      </c>
      <c r="BL35">
        <v>0.67</v>
      </c>
      <c r="BM35">
        <v>0.57999999999999996</v>
      </c>
      <c r="BN35">
        <v>0</v>
      </c>
      <c r="BO35">
        <v>25.95</v>
      </c>
      <c r="BP35">
        <v>67.430000000000007</v>
      </c>
      <c r="BQ35">
        <v>0</v>
      </c>
      <c r="BR35">
        <v>25.73</v>
      </c>
      <c r="BS35">
        <v>11.03</v>
      </c>
    </row>
    <row r="36" spans="1:71">
      <c r="A36" t="s">
        <v>331</v>
      </c>
      <c r="G36" t="s">
        <v>78</v>
      </c>
      <c r="H36" s="115">
        <v>430.25999999999993</v>
      </c>
      <c r="I36" s="88">
        <v>197.01</v>
      </c>
      <c r="J36" s="88">
        <v>207.06000000000003</v>
      </c>
      <c r="K36" s="88">
        <v>0.96</v>
      </c>
      <c r="L36" s="88">
        <v>8.67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2.89</v>
      </c>
      <c r="Y36">
        <v>13.2</v>
      </c>
      <c r="Z36">
        <v>28.56</v>
      </c>
      <c r="AA36">
        <v>4.05</v>
      </c>
      <c r="AB36">
        <v>0.96</v>
      </c>
      <c r="AC36">
        <v>28.9</v>
      </c>
      <c r="AD36">
        <v>185.44</v>
      </c>
      <c r="AE36">
        <v>0</v>
      </c>
      <c r="AF36">
        <v>0</v>
      </c>
      <c r="AG36">
        <v>0</v>
      </c>
      <c r="AH36">
        <v>66.23</v>
      </c>
      <c r="AI36">
        <v>0</v>
      </c>
      <c r="AJ36">
        <v>28.9</v>
      </c>
      <c r="AK36">
        <v>0.72</v>
      </c>
      <c r="AL36">
        <v>0</v>
      </c>
      <c r="AM36">
        <v>0</v>
      </c>
      <c r="AN36">
        <v>14.45</v>
      </c>
      <c r="AO36">
        <v>0</v>
      </c>
      <c r="AP36">
        <v>45.52</v>
      </c>
      <c r="AQ36">
        <v>51.2</v>
      </c>
      <c r="AR36">
        <v>21.74</v>
      </c>
      <c r="AS36">
        <v>0</v>
      </c>
      <c r="AT36">
        <v>190.36</v>
      </c>
      <c r="AU36">
        <v>8.67</v>
      </c>
      <c r="AV36">
        <v>0</v>
      </c>
      <c r="AW36">
        <v>0</v>
      </c>
      <c r="AX36">
        <v>0</v>
      </c>
      <c r="AY36">
        <v>0.96</v>
      </c>
      <c r="AZ36">
        <v>0.39</v>
      </c>
      <c r="BA36">
        <v>0.52</v>
      </c>
      <c r="BB36">
        <v>0.93</v>
      </c>
      <c r="BC36">
        <v>0.95</v>
      </c>
      <c r="BD36">
        <v>1.01</v>
      </c>
      <c r="BE36">
        <v>0.95</v>
      </c>
      <c r="BF36">
        <v>0.61</v>
      </c>
      <c r="BG36">
        <v>0.57999999999999996</v>
      </c>
      <c r="BH36">
        <v>1.35</v>
      </c>
      <c r="BI36">
        <v>0.77</v>
      </c>
      <c r="BJ36">
        <v>0.48</v>
      </c>
      <c r="BK36">
        <v>2.89</v>
      </c>
      <c r="BL36">
        <v>0.67</v>
      </c>
      <c r="BM36">
        <v>0.57999999999999996</v>
      </c>
      <c r="BN36">
        <v>0</v>
      </c>
      <c r="BO36">
        <v>25.95</v>
      </c>
      <c r="BP36">
        <v>67.430000000000007</v>
      </c>
      <c r="BQ36">
        <v>0</v>
      </c>
      <c r="BR36">
        <v>31.61</v>
      </c>
      <c r="BS36">
        <v>13.54</v>
      </c>
    </row>
    <row r="37" spans="1:71">
      <c r="A37" t="s">
        <v>332</v>
      </c>
      <c r="G37" t="s">
        <v>79</v>
      </c>
      <c r="H37" s="115">
        <v>436.31999999999994</v>
      </c>
      <c r="I37" s="88">
        <v>199.62</v>
      </c>
      <c r="J37" s="88">
        <v>207.06000000000003</v>
      </c>
      <c r="K37" s="88">
        <v>0.96</v>
      </c>
      <c r="L37" s="88">
        <v>8.67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2.89</v>
      </c>
      <c r="Y37">
        <v>13.2</v>
      </c>
      <c r="Z37">
        <v>28.56</v>
      </c>
      <c r="AA37">
        <v>4.05</v>
      </c>
      <c r="AB37">
        <v>0.96</v>
      </c>
      <c r="AC37">
        <v>28.9</v>
      </c>
      <c r="AD37">
        <v>185.44</v>
      </c>
      <c r="AE37">
        <v>0</v>
      </c>
      <c r="AF37">
        <v>0</v>
      </c>
      <c r="AG37">
        <v>0</v>
      </c>
      <c r="AH37">
        <v>66.23</v>
      </c>
      <c r="AI37">
        <v>0</v>
      </c>
      <c r="AJ37">
        <v>28.9</v>
      </c>
      <c r="AK37">
        <v>0.72</v>
      </c>
      <c r="AL37">
        <v>0</v>
      </c>
      <c r="AM37">
        <v>0</v>
      </c>
      <c r="AN37">
        <v>14.45</v>
      </c>
      <c r="AO37">
        <v>0</v>
      </c>
      <c r="AP37">
        <v>45.52</v>
      </c>
      <c r="AQ37">
        <v>51.2</v>
      </c>
      <c r="AR37">
        <v>21.74</v>
      </c>
      <c r="AS37">
        <v>0</v>
      </c>
      <c r="AT37">
        <v>190.36</v>
      </c>
      <c r="AU37">
        <v>8.67</v>
      </c>
      <c r="AV37">
        <v>0</v>
      </c>
      <c r="AW37">
        <v>0</v>
      </c>
      <c r="AX37">
        <v>0</v>
      </c>
      <c r="AY37">
        <v>0.96</v>
      </c>
      <c r="AZ37">
        <v>0.39</v>
      </c>
      <c r="BA37">
        <v>0.52</v>
      </c>
      <c r="BB37">
        <v>0.93</v>
      </c>
      <c r="BC37">
        <v>0.95</v>
      </c>
      <c r="BD37">
        <v>1.01</v>
      </c>
      <c r="BE37">
        <v>0.95</v>
      </c>
      <c r="BF37">
        <v>0.61</v>
      </c>
      <c r="BG37">
        <v>0.57999999999999996</v>
      </c>
      <c r="BH37">
        <v>1.35</v>
      </c>
      <c r="BI37">
        <v>0.77</v>
      </c>
      <c r="BJ37">
        <v>0.48</v>
      </c>
      <c r="BK37">
        <v>2.89</v>
      </c>
      <c r="BL37">
        <v>0.67</v>
      </c>
      <c r="BM37">
        <v>0.57999999999999996</v>
      </c>
      <c r="BN37">
        <v>0</v>
      </c>
      <c r="BO37">
        <v>25.95</v>
      </c>
      <c r="BP37">
        <v>67.430000000000007</v>
      </c>
      <c r="BQ37">
        <v>0</v>
      </c>
      <c r="BR37">
        <v>37.67</v>
      </c>
      <c r="BS37">
        <v>16.149999999999999</v>
      </c>
    </row>
    <row r="38" spans="1:71">
      <c r="A38" t="s">
        <v>333</v>
      </c>
      <c r="G38" t="s">
        <v>80</v>
      </c>
      <c r="H38" s="115">
        <v>441.34999999999991</v>
      </c>
      <c r="I38" s="88">
        <v>201.77</v>
      </c>
      <c r="J38" s="88">
        <v>207.06000000000003</v>
      </c>
      <c r="K38" s="88">
        <v>0.96</v>
      </c>
      <c r="L38" s="88">
        <v>8.67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2.89</v>
      </c>
      <c r="Y38">
        <v>13.2</v>
      </c>
      <c r="Z38">
        <v>28.56</v>
      </c>
      <c r="AA38">
        <v>4.05</v>
      </c>
      <c r="AB38">
        <v>0.96</v>
      </c>
      <c r="AC38">
        <v>28.9</v>
      </c>
      <c r="AD38">
        <v>185.44</v>
      </c>
      <c r="AE38">
        <v>0</v>
      </c>
      <c r="AF38">
        <v>0</v>
      </c>
      <c r="AG38">
        <v>0</v>
      </c>
      <c r="AH38">
        <v>66.23</v>
      </c>
      <c r="AI38">
        <v>0</v>
      </c>
      <c r="AJ38">
        <v>28.9</v>
      </c>
      <c r="AK38">
        <v>0.72</v>
      </c>
      <c r="AL38">
        <v>0</v>
      </c>
      <c r="AM38">
        <v>0</v>
      </c>
      <c r="AN38">
        <v>14.45</v>
      </c>
      <c r="AO38">
        <v>0</v>
      </c>
      <c r="AP38">
        <v>45.52</v>
      </c>
      <c r="AQ38">
        <v>51.2</v>
      </c>
      <c r="AR38">
        <v>21.74</v>
      </c>
      <c r="AS38">
        <v>0</v>
      </c>
      <c r="AT38">
        <v>190.36</v>
      </c>
      <c r="AU38">
        <v>8.67</v>
      </c>
      <c r="AV38">
        <v>0</v>
      </c>
      <c r="AW38">
        <v>0</v>
      </c>
      <c r="AX38">
        <v>0</v>
      </c>
      <c r="AY38">
        <v>0.96</v>
      </c>
      <c r="AZ38">
        <v>0.39</v>
      </c>
      <c r="BA38">
        <v>0.52</v>
      </c>
      <c r="BB38">
        <v>0.93</v>
      </c>
      <c r="BC38">
        <v>0.95</v>
      </c>
      <c r="BD38">
        <v>1.01</v>
      </c>
      <c r="BE38">
        <v>0.95</v>
      </c>
      <c r="BF38">
        <v>0.61</v>
      </c>
      <c r="BG38">
        <v>0.57999999999999996</v>
      </c>
      <c r="BH38">
        <v>1.35</v>
      </c>
      <c r="BI38">
        <v>0.77</v>
      </c>
      <c r="BJ38">
        <v>0.48</v>
      </c>
      <c r="BK38">
        <v>2.89</v>
      </c>
      <c r="BL38">
        <v>0.67</v>
      </c>
      <c r="BM38">
        <v>0.57999999999999996</v>
      </c>
      <c r="BN38">
        <v>0</v>
      </c>
      <c r="BO38">
        <v>25.95</v>
      </c>
      <c r="BP38">
        <v>67.430000000000007</v>
      </c>
      <c r="BQ38">
        <v>0</v>
      </c>
      <c r="BR38">
        <v>42.7</v>
      </c>
      <c r="BS38">
        <v>18.3</v>
      </c>
    </row>
    <row r="39" spans="1:71">
      <c r="A39" t="s">
        <v>334</v>
      </c>
      <c r="G39" t="s">
        <v>81</v>
      </c>
      <c r="H39" s="115">
        <v>450.94999999999993</v>
      </c>
      <c r="I39" s="88">
        <v>204.47</v>
      </c>
      <c r="J39" s="88">
        <v>207.06000000000003</v>
      </c>
      <c r="K39" s="88">
        <v>49.12</v>
      </c>
      <c r="L39" s="88">
        <v>8.67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2.89</v>
      </c>
      <c r="Y39">
        <v>13.2</v>
      </c>
      <c r="Z39">
        <v>28.56</v>
      </c>
      <c r="AA39">
        <v>7.11</v>
      </c>
      <c r="AB39">
        <v>0.96</v>
      </c>
      <c r="AC39">
        <v>28.9</v>
      </c>
      <c r="AD39">
        <v>185.44</v>
      </c>
      <c r="AE39">
        <v>0</v>
      </c>
      <c r="AF39">
        <v>0</v>
      </c>
      <c r="AG39">
        <v>0</v>
      </c>
      <c r="AH39">
        <v>66.23</v>
      </c>
      <c r="AI39">
        <v>0</v>
      </c>
      <c r="AJ39">
        <v>28.9</v>
      </c>
      <c r="AK39">
        <v>0.96</v>
      </c>
      <c r="AL39">
        <v>0</v>
      </c>
      <c r="AM39">
        <v>0</v>
      </c>
      <c r="AN39">
        <v>14.45</v>
      </c>
      <c r="AO39">
        <v>0</v>
      </c>
      <c r="AP39">
        <v>45.52</v>
      </c>
      <c r="AQ39">
        <v>51.2</v>
      </c>
      <c r="AR39">
        <v>21.74</v>
      </c>
      <c r="AS39">
        <v>0</v>
      </c>
      <c r="AT39">
        <v>190.36</v>
      </c>
      <c r="AU39">
        <v>8.67</v>
      </c>
      <c r="AV39">
        <v>0</v>
      </c>
      <c r="AW39">
        <v>48.16</v>
      </c>
      <c r="AX39">
        <v>0</v>
      </c>
      <c r="AY39">
        <v>0.96</v>
      </c>
      <c r="AZ39">
        <v>0.39</v>
      </c>
      <c r="BA39">
        <v>0.52</v>
      </c>
      <c r="BB39">
        <v>0.93</v>
      </c>
      <c r="BC39">
        <v>0.95</v>
      </c>
      <c r="BD39">
        <v>1.01</v>
      </c>
      <c r="BE39">
        <v>0.95</v>
      </c>
      <c r="BF39">
        <v>0.61</v>
      </c>
      <c r="BG39">
        <v>0.57999999999999996</v>
      </c>
      <c r="BH39">
        <v>1.35</v>
      </c>
      <c r="BI39">
        <v>0.77</v>
      </c>
      <c r="BJ39">
        <v>0.48</v>
      </c>
      <c r="BK39">
        <v>2.89</v>
      </c>
      <c r="BL39">
        <v>0.67</v>
      </c>
      <c r="BM39">
        <v>0.57999999999999996</v>
      </c>
      <c r="BN39">
        <v>0</v>
      </c>
      <c r="BO39">
        <v>25.95</v>
      </c>
      <c r="BP39">
        <v>67.430000000000007</v>
      </c>
      <c r="BQ39">
        <v>0</v>
      </c>
      <c r="BR39">
        <v>49</v>
      </c>
      <c r="BS39">
        <v>21</v>
      </c>
    </row>
    <row r="40" spans="1:71">
      <c r="A40" t="s">
        <v>355</v>
      </c>
      <c r="G40" t="s">
        <v>82</v>
      </c>
      <c r="H40" s="115">
        <v>457.94999999999993</v>
      </c>
      <c r="I40" s="88">
        <v>207.47</v>
      </c>
      <c r="J40" s="88">
        <v>207.06000000000003</v>
      </c>
      <c r="K40" s="88">
        <v>49.12</v>
      </c>
      <c r="L40" s="88">
        <v>8.67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2.89</v>
      </c>
      <c r="Y40">
        <v>13.2</v>
      </c>
      <c r="Z40">
        <v>28.56</v>
      </c>
      <c r="AA40">
        <v>7.11</v>
      </c>
      <c r="AB40">
        <v>0.96</v>
      </c>
      <c r="AC40">
        <v>28.9</v>
      </c>
      <c r="AD40">
        <v>185.44</v>
      </c>
      <c r="AE40">
        <v>0</v>
      </c>
      <c r="AF40">
        <v>0</v>
      </c>
      <c r="AG40">
        <v>0</v>
      </c>
      <c r="AH40">
        <v>66.23</v>
      </c>
      <c r="AI40">
        <v>0</v>
      </c>
      <c r="AJ40">
        <v>28.9</v>
      </c>
      <c r="AK40">
        <v>0.96</v>
      </c>
      <c r="AL40">
        <v>0</v>
      </c>
      <c r="AM40">
        <v>0</v>
      </c>
      <c r="AN40">
        <v>14.45</v>
      </c>
      <c r="AO40">
        <v>0</v>
      </c>
      <c r="AP40">
        <v>45.52</v>
      </c>
      <c r="AQ40">
        <v>51.2</v>
      </c>
      <c r="AR40">
        <v>21.74</v>
      </c>
      <c r="AS40">
        <v>0</v>
      </c>
      <c r="AT40">
        <v>190.36</v>
      </c>
      <c r="AU40">
        <v>8.67</v>
      </c>
      <c r="AV40">
        <v>0</v>
      </c>
      <c r="AW40">
        <v>48.16</v>
      </c>
      <c r="AX40">
        <v>0</v>
      </c>
      <c r="AY40">
        <v>0.96</v>
      </c>
      <c r="AZ40">
        <v>0.39</v>
      </c>
      <c r="BA40">
        <v>0.52</v>
      </c>
      <c r="BB40">
        <v>0.93</v>
      </c>
      <c r="BC40">
        <v>0.95</v>
      </c>
      <c r="BD40">
        <v>1.01</v>
      </c>
      <c r="BE40">
        <v>0.95</v>
      </c>
      <c r="BF40">
        <v>0.61</v>
      </c>
      <c r="BG40">
        <v>0.57999999999999996</v>
      </c>
      <c r="BH40">
        <v>1.35</v>
      </c>
      <c r="BI40">
        <v>0.77</v>
      </c>
      <c r="BJ40">
        <v>0.48</v>
      </c>
      <c r="BK40">
        <v>2.89</v>
      </c>
      <c r="BL40">
        <v>0.67</v>
      </c>
      <c r="BM40">
        <v>0.57999999999999996</v>
      </c>
      <c r="BN40">
        <v>0</v>
      </c>
      <c r="BO40">
        <v>25.95</v>
      </c>
      <c r="BP40">
        <v>67.430000000000007</v>
      </c>
      <c r="BQ40">
        <v>0</v>
      </c>
      <c r="BR40">
        <v>56</v>
      </c>
      <c r="BS40">
        <v>24</v>
      </c>
    </row>
    <row r="41" spans="1:71">
      <c r="A41" t="s">
        <v>356</v>
      </c>
      <c r="G41" t="s">
        <v>83</v>
      </c>
      <c r="H41" s="115">
        <v>462.14999999999992</v>
      </c>
      <c r="I41" s="88">
        <v>209.27</v>
      </c>
      <c r="J41" s="88">
        <v>207.06000000000003</v>
      </c>
      <c r="K41" s="88">
        <v>49.12</v>
      </c>
      <c r="L41" s="88">
        <v>8.67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2.89</v>
      </c>
      <c r="Y41">
        <v>13.2</v>
      </c>
      <c r="Z41">
        <v>28.56</v>
      </c>
      <c r="AA41">
        <v>7.11</v>
      </c>
      <c r="AB41">
        <v>0.96</v>
      </c>
      <c r="AC41">
        <v>28.9</v>
      </c>
      <c r="AD41">
        <v>185.44</v>
      </c>
      <c r="AE41">
        <v>0</v>
      </c>
      <c r="AF41">
        <v>0</v>
      </c>
      <c r="AG41">
        <v>0</v>
      </c>
      <c r="AH41">
        <v>66.23</v>
      </c>
      <c r="AI41">
        <v>0</v>
      </c>
      <c r="AJ41">
        <v>28.9</v>
      </c>
      <c r="AK41">
        <v>0.96</v>
      </c>
      <c r="AL41">
        <v>0</v>
      </c>
      <c r="AM41">
        <v>0</v>
      </c>
      <c r="AN41">
        <v>14.45</v>
      </c>
      <c r="AO41">
        <v>0</v>
      </c>
      <c r="AP41">
        <v>45.52</v>
      </c>
      <c r="AQ41">
        <v>51.2</v>
      </c>
      <c r="AR41">
        <v>21.74</v>
      </c>
      <c r="AS41">
        <v>0</v>
      </c>
      <c r="AT41">
        <v>190.36</v>
      </c>
      <c r="AU41">
        <v>8.67</v>
      </c>
      <c r="AV41">
        <v>0</v>
      </c>
      <c r="AW41">
        <v>48.16</v>
      </c>
      <c r="AX41">
        <v>0</v>
      </c>
      <c r="AY41">
        <v>0.96</v>
      </c>
      <c r="AZ41">
        <v>0.39</v>
      </c>
      <c r="BA41">
        <v>0.52</v>
      </c>
      <c r="BB41">
        <v>0.93</v>
      </c>
      <c r="BC41">
        <v>0.95</v>
      </c>
      <c r="BD41">
        <v>1.01</v>
      </c>
      <c r="BE41">
        <v>0.95</v>
      </c>
      <c r="BF41">
        <v>0.61</v>
      </c>
      <c r="BG41">
        <v>0.57999999999999996</v>
      </c>
      <c r="BH41">
        <v>1.35</v>
      </c>
      <c r="BI41">
        <v>0.77</v>
      </c>
      <c r="BJ41">
        <v>0.48</v>
      </c>
      <c r="BK41">
        <v>2.89</v>
      </c>
      <c r="BL41">
        <v>0.67</v>
      </c>
      <c r="BM41">
        <v>0.57999999999999996</v>
      </c>
      <c r="BN41">
        <v>0</v>
      </c>
      <c r="BO41">
        <v>25.95</v>
      </c>
      <c r="BP41">
        <v>67.430000000000007</v>
      </c>
      <c r="BQ41">
        <v>0</v>
      </c>
      <c r="BR41">
        <v>60.2</v>
      </c>
      <c r="BS41">
        <v>25.8</v>
      </c>
    </row>
    <row r="42" spans="1:71">
      <c r="A42" t="s">
        <v>357</v>
      </c>
      <c r="G42" t="s">
        <v>84</v>
      </c>
      <c r="H42" s="115">
        <v>497.17999999999995</v>
      </c>
      <c r="I42" s="88">
        <v>211.07</v>
      </c>
      <c r="J42" s="88">
        <v>207.06000000000003</v>
      </c>
      <c r="K42" s="88">
        <v>49.12</v>
      </c>
      <c r="L42" s="88">
        <v>8.67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30.83</v>
      </c>
      <c r="X42">
        <v>2.89</v>
      </c>
      <c r="Y42">
        <v>13.2</v>
      </c>
      <c r="Z42">
        <v>28.56</v>
      </c>
      <c r="AA42">
        <v>7.11</v>
      </c>
      <c r="AB42">
        <v>0.96</v>
      </c>
      <c r="AC42">
        <v>28.9</v>
      </c>
      <c r="AD42">
        <v>185.44</v>
      </c>
      <c r="AE42">
        <v>0</v>
      </c>
      <c r="AF42">
        <v>0</v>
      </c>
      <c r="AG42">
        <v>0</v>
      </c>
      <c r="AH42">
        <v>66.23</v>
      </c>
      <c r="AI42">
        <v>0</v>
      </c>
      <c r="AJ42">
        <v>28.9</v>
      </c>
      <c r="AK42">
        <v>0.96</v>
      </c>
      <c r="AL42">
        <v>0</v>
      </c>
      <c r="AM42">
        <v>0</v>
      </c>
      <c r="AN42">
        <v>14.45</v>
      </c>
      <c r="AO42">
        <v>0</v>
      </c>
      <c r="AP42">
        <v>45.52</v>
      </c>
      <c r="AQ42">
        <v>51.2</v>
      </c>
      <c r="AR42">
        <v>21.74</v>
      </c>
      <c r="AS42">
        <v>0</v>
      </c>
      <c r="AT42">
        <v>190.36</v>
      </c>
      <c r="AU42">
        <v>8.67</v>
      </c>
      <c r="AV42">
        <v>0</v>
      </c>
      <c r="AW42">
        <v>48.16</v>
      </c>
      <c r="AX42">
        <v>0</v>
      </c>
      <c r="AY42">
        <v>0.96</v>
      </c>
      <c r="AZ42">
        <v>0.39</v>
      </c>
      <c r="BA42">
        <v>0.52</v>
      </c>
      <c r="BB42">
        <v>0.93</v>
      </c>
      <c r="BC42">
        <v>0.95</v>
      </c>
      <c r="BD42">
        <v>1.01</v>
      </c>
      <c r="BE42">
        <v>0.95</v>
      </c>
      <c r="BF42">
        <v>0.61</v>
      </c>
      <c r="BG42">
        <v>0.57999999999999996</v>
      </c>
      <c r="BH42">
        <v>1.35</v>
      </c>
      <c r="BI42">
        <v>0.77</v>
      </c>
      <c r="BJ42">
        <v>0.48</v>
      </c>
      <c r="BK42">
        <v>2.89</v>
      </c>
      <c r="BL42">
        <v>0.67</v>
      </c>
      <c r="BM42">
        <v>0.57999999999999996</v>
      </c>
      <c r="BN42">
        <v>0</v>
      </c>
      <c r="BO42">
        <v>25.95</v>
      </c>
      <c r="BP42">
        <v>67.430000000000007</v>
      </c>
      <c r="BQ42">
        <v>0</v>
      </c>
      <c r="BR42">
        <v>64.400000000000006</v>
      </c>
      <c r="BS42">
        <v>27.6</v>
      </c>
    </row>
    <row r="43" spans="1:71">
      <c r="A43" t="s">
        <v>363</v>
      </c>
      <c r="G43" t="s">
        <v>85</v>
      </c>
      <c r="H43" s="115">
        <v>501.37999999999988</v>
      </c>
      <c r="I43" s="88">
        <v>212.87</v>
      </c>
      <c r="J43" s="88">
        <v>207.06000000000003</v>
      </c>
      <c r="K43" s="88">
        <v>49.12</v>
      </c>
      <c r="L43" s="88">
        <v>1.93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30.83</v>
      </c>
      <c r="X43">
        <v>2.89</v>
      </c>
      <c r="Y43">
        <v>13.2</v>
      </c>
      <c r="Z43">
        <v>28.56</v>
      </c>
      <c r="AA43">
        <v>7.11</v>
      </c>
      <c r="AB43">
        <v>0.96</v>
      </c>
      <c r="AC43">
        <v>28.9</v>
      </c>
      <c r="AD43">
        <v>185.44</v>
      </c>
      <c r="AE43">
        <v>0</v>
      </c>
      <c r="AF43">
        <v>0</v>
      </c>
      <c r="AG43">
        <v>0</v>
      </c>
      <c r="AH43">
        <v>66.23</v>
      </c>
      <c r="AI43">
        <v>0</v>
      </c>
      <c r="AJ43">
        <v>28.9</v>
      </c>
      <c r="AK43">
        <v>0.96</v>
      </c>
      <c r="AL43">
        <v>0</v>
      </c>
      <c r="AM43">
        <v>0</v>
      </c>
      <c r="AN43">
        <v>14.45</v>
      </c>
      <c r="AO43">
        <v>0</v>
      </c>
      <c r="AP43">
        <v>45.52</v>
      </c>
      <c r="AQ43">
        <v>51.2</v>
      </c>
      <c r="AR43">
        <v>21.74</v>
      </c>
      <c r="AS43">
        <v>0</v>
      </c>
      <c r="AT43">
        <v>190.36</v>
      </c>
      <c r="AU43">
        <v>1.93</v>
      </c>
      <c r="AV43">
        <v>0</v>
      </c>
      <c r="AW43">
        <v>48.16</v>
      </c>
      <c r="AX43">
        <v>0</v>
      </c>
      <c r="AY43">
        <v>0.96</v>
      </c>
      <c r="AZ43">
        <v>0.39</v>
      </c>
      <c r="BA43">
        <v>0.52</v>
      </c>
      <c r="BB43">
        <v>0.93</v>
      </c>
      <c r="BC43">
        <v>0.95</v>
      </c>
      <c r="BD43">
        <v>1.01</v>
      </c>
      <c r="BE43">
        <v>0.95</v>
      </c>
      <c r="BF43">
        <v>0.61</v>
      </c>
      <c r="BG43">
        <v>0.57999999999999996</v>
      </c>
      <c r="BH43">
        <v>1.35</v>
      </c>
      <c r="BI43">
        <v>0.77</v>
      </c>
      <c r="BJ43">
        <v>0.48</v>
      </c>
      <c r="BK43">
        <v>2.89</v>
      </c>
      <c r="BL43">
        <v>0.67</v>
      </c>
      <c r="BM43">
        <v>0.57999999999999996</v>
      </c>
      <c r="BN43">
        <v>0</v>
      </c>
      <c r="BO43">
        <v>25.95</v>
      </c>
      <c r="BP43">
        <v>67.430000000000007</v>
      </c>
      <c r="BQ43">
        <v>0</v>
      </c>
      <c r="BR43">
        <v>68.599999999999994</v>
      </c>
      <c r="BS43">
        <v>29.4</v>
      </c>
    </row>
    <row r="44" spans="1:71">
      <c r="A44" t="s">
        <v>367</v>
      </c>
      <c r="G44" t="s">
        <v>86</v>
      </c>
      <c r="H44" s="115">
        <v>502.77999999999992</v>
      </c>
      <c r="I44" s="88">
        <v>213.47</v>
      </c>
      <c r="J44" s="88">
        <v>207.06000000000003</v>
      </c>
      <c r="K44" s="88">
        <v>49.12</v>
      </c>
      <c r="L44" s="88">
        <v>1.93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30.83</v>
      </c>
      <c r="X44">
        <v>2.89</v>
      </c>
      <c r="Y44">
        <v>13.2</v>
      </c>
      <c r="Z44">
        <v>28.56</v>
      </c>
      <c r="AA44">
        <v>7.11</v>
      </c>
      <c r="AB44">
        <v>0.96</v>
      </c>
      <c r="AC44">
        <v>28.9</v>
      </c>
      <c r="AD44">
        <v>185.44</v>
      </c>
      <c r="AE44">
        <v>0</v>
      </c>
      <c r="AF44">
        <v>0</v>
      </c>
      <c r="AG44">
        <v>0</v>
      </c>
      <c r="AH44">
        <v>66.23</v>
      </c>
      <c r="AI44">
        <v>0</v>
      </c>
      <c r="AJ44">
        <v>28.9</v>
      </c>
      <c r="AK44">
        <v>0.96</v>
      </c>
      <c r="AL44">
        <v>0</v>
      </c>
      <c r="AM44">
        <v>0</v>
      </c>
      <c r="AN44">
        <v>14.45</v>
      </c>
      <c r="AO44">
        <v>0</v>
      </c>
      <c r="AP44">
        <v>45.52</v>
      </c>
      <c r="AQ44">
        <v>51.2</v>
      </c>
      <c r="AR44">
        <v>21.74</v>
      </c>
      <c r="AS44">
        <v>0</v>
      </c>
      <c r="AT44">
        <v>190.36</v>
      </c>
      <c r="AU44">
        <v>1.93</v>
      </c>
      <c r="AV44">
        <v>0</v>
      </c>
      <c r="AW44">
        <v>48.16</v>
      </c>
      <c r="AX44">
        <v>0</v>
      </c>
      <c r="AY44">
        <v>0.96</v>
      </c>
      <c r="AZ44">
        <v>0.39</v>
      </c>
      <c r="BA44">
        <v>0.52</v>
      </c>
      <c r="BB44">
        <v>0.93</v>
      </c>
      <c r="BC44">
        <v>0.95</v>
      </c>
      <c r="BD44">
        <v>1.01</v>
      </c>
      <c r="BE44">
        <v>0.95</v>
      </c>
      <c r="BF44">
        <v>0.61</v>
      </c>
      <c r="BG44">
        <v>0.57999999999999996</v>
      </c>
      <c r="BH44">
        <v>1.35</v>
      </c>
      <c r="BI44">
        <v>0.77</v>
      </c>
      <c r="BJ44">
        <v>0.48</v>
      </c>
      <c r="BK44">
        <v>2.89</v>
      </c>
      <c r="BL44">
        <v>0.67</v>
      </c>
      <c r="BM44">
        <v>0.57999999999999996</v>
      </c>
      <c r="BN44">
        <v>0</v>
      </c>
      <c r="BO44">
        <v>25.95</v>
      </c>
      <c r="BP44">
        <v>67.430000000000007</v>
      </c>
      <c r="BQ44">
        <v>0</v>
      </c>
      <c r="BR44">
        <v>70</v>
      </c>
      <c r="BS44">
        <v>30</v>
      </c>
    </row>
    <row r="45" spans="1:71">
      <c r="A45" t="s">
        <v>390</v>
      </c>
      <c r="G45" t="s">
        <v>87</v>
      </c>
      <c r="H45" s="115">
        <v>506.27999999999992</v>
      </c>
      <c r="I45" s="88">
        <v>214.97</v>
      </c>
      <c r="J45" s="88">
        <v>207.06000000000003</v>
      </c>
      <c r="K45" s="88">
        <v>49.12</v>
      </c>
      <c r="L45" s="88">
        <v>1.93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30.83</v>
      </c>
      <c r="X45">
        <v>2.89</v>
      </c>
      <c r="Y45">
        <v>13.2</v>
      </c>
      <c r="Z45">
        <v>28.56</v>
      </c>
      <c r="AA45">
        <v>7.11</v>
      </c>
      <c r="AB45">
        <v>0.96</v>
      </c>
      <c r="AC45">
        <v>28.9</v>
      </c>
      <c r="AD45">
        <v>185.44</v>
      </c>
      <c r="AE45">
        <v>0</v>
      </c>
      <c r="AF45">
        <v>0</v>
      </c>
      <c r="AG45">
        <v>0</v>
      </c>
      <c r="AH45">
        <v>66.23</v>
      </c>
      <c r="AI45">
        <v>0</v>
      </c>
      <c r="AJ45">
        <v>28.9</v>
      </c>
      <c r="AK45">
        <v>0.96</v>
      </c>
      <c r="AL45">
        <v>0</v>
      </c>
      <c r="AM45">
        <v>0</v>
      </c>
      <c r="AN45">
        <v>14.45</v>
      </c>
      <c r="AO45">
        <v>0</v>
      </c>
      <c r="AP45">
        <v>45.52</v>
      </c>
      <c r="AQ45">
        <v>51.2</v>
      </c>
      <c r="AR45">
        <v>21.74</v>
      </c>
      <c r="AS45">
        <v>0</v>
      </c>
      <c r="AT45">
        <v>190.36</v>
      </c>
      <c r="AU45">
        <v>1.93</v>
      </c>
      <c r="AV45">
        <v>0</v>
      </c>
      <c r="AW45">
        <v>48.16</v>
      </c>
      <c r="AX45">
        <v>0</v>
      </c>
      <c r="AY45">
        <v>0.96</v>
      </c>
      <c r="AZ45">
        <v>0.39</v>
      </c>
      <c r="BA45">
        <v>0.52</v>
      </c>
      <c r="BB45">
        <v>0.93</v>
      </c>
      <c r="BC45">
        <v>0.95</v>
      </c>
      <c r="BD45">
        <v>1.01</v>
      </c>
      <c r="BE45">
        <v>0.95</v>
      </c>
      <c r="BF45">
        <v>0.61</v>
      </c>
      <c r="BG45">
        <v>0.57999999999999996</v>
      </c>
      <c r="BH45">
        <v>1.35</v>
      </c>
      <c r="BI45">
        <v>0.77</v>
      </c>
      <c r="BJ45">
        <v>0.48</v>
      </c>
      <c r="BK45">
        <v>2.89</v>
      </c>
      <c r="BL45">
        <v>0.67</v>
      </c>
      <c r="BM45">
        <v>0.57999999999999996</v>
      </c>
      <c r="BN45">
        <v>0</v>
      </c>
      <c r="BO45">
        <v>25.95</v>
      </c>
      <c r="BP45">
        <v>67.430000000000007</v>
      </c>
      <c r="BQ45">
        <v>0</v>
      </c>
      <c r="BR45">
        <v>73.5</v>
      </c>
      <c r="BS45">
        <v>31.5</v>
      </c>
    </row>
    <row r="46" spans="1:71">
      <c r="A46" t="s">
        <v>391</v>
      </c>
      <c r="G46" t="s">
        <v>88</v>
      </c>
      <c r="H46" s="115">
        <v>508.37999999999988</v>
      </c>
      <c r="I46" s="88">
        <v>215.87</v>
      </c>
      <c r="J46" s="88">
        <v>207.06000000000003</v>
      </c>
      <c r="K46" s="88">
        <v>49.12</v>
      </c>
      <c r="L46" s="88">
        <v>1.93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30.83</v>
      </c>
      <c r="X46">
        <v>2.89</v>
      </c>
      <c r="Y46">
        <v>13.2</v>
      </c>
      <c r="Z46">
        <v>28.56</v>
      </c>
      <c r="AA46">
        <v>7.11</v>
      </c>
      <c r="AB46">
        <v>0.96</v>
      </c>
      <c r="AC46">
        <v>28.9</v>
      </c>
      <c r="AD46">
        <v>185.44</v>
      </c>
      <c r="AE46">
        <v>0</v>
      </c>
      <c r="AF46">
        <v>0</v>
      </c>
      <c r="AG46">
        <v>0</v>
      </c>
      <c r="AH46">
        <v>66.23</v>
      </c>
      <c r="AI46">
        <v>0</v>
      </c>
      <c r="AJ46">
        <v>28.9</v>
      </c>
      <c r="AK46">
        <v>0.96</v>
      </c>
      <c r="AL46">
        <v>0</v>
      </c>
      <c r="AM46">
        <v>0</v>
      </c>
      <c r="AN46">
        <v>14.45</v>
      </c>
      <c r="AO46">
        <v>0</v>
      </c>
      <c r="AP46">
        <v>45.52</v>
      </c>
      <c r="AQ46">
        <v>51.2</v>
      </c>
      <c r="AR46">
        <v>21.74</v>
      </c>
      <c r="AS46">
        <v>0</v>
      </c>
      <c r="AT46">
        <v>190.36</v>
      </c>
      <c r="AU46">
        <v>1.93</v>
      </c>
      <c r="AV46">
        <v>0</v>
      </c>
      <c r="AW46">
        <v>48.16</v>
      </c>
      <c r="AX46">
        <v>0</v>
      </c>
      <c r="AY46">
        <v>0.96</v>
      </c>
      <c r="AZ46">
        <v>0.39</v>
      </c>
      <c r="BA46">
        <v>0.52</v>
      </c>
      <c r="BB46">
        <v>0.93</v>
      </c>
      <c r="BC46">
        <v>0.95</v>
      </c>
      <c r="BD46">
        <v>1.01</v>
      </c>
      <c r="BE46">
        <v>0.95</v>
      </c>
      <c r="BF46">
        <v>0.61</v>
      </c>
      <c r="BG46">
        <v>0.57999999999999996</v>
      </c>
      <c r="BH46">
        <v>1.35</v>
      </c>
      <c r="BI46">
        <v>0.77</v>
      </c>
      <c r="BJ46">
        <v>0.48</v>
      </c>
      <c r="BK46">
        <v>2.89</v>
      </c>
      <c r="BL46">
        <v>0.67</v>
      </c>
      <c r="BM46">
        <v>0.57999999999999996</v>
      </c>
      <c r="BN46">
        <v>0</v>
      </c>
      <c r="BO46">
        <v>25.95</v>
      </c>
      <c r="BP46">
        <v>67.430000000000007</v>
      </c>
      <c r="BQ46">
        <v>0</v>
      </c>
      <c r="BR46">
        <v>75.599999999999994</v>
      </c>
      <c r="BS46">
        <v>32.4</v>
      </c>
    </row>
    <row r="47" spans="1:71">
      <c r="A47" t="s">
        <v>395</v>
      </c>
      <c r="G47" t="s">
        <v>89</v>
      </c>
      <c r="H47" s="115">
        <v>508.37999999999988</v>
      </c>
      <c r="I47" s="88">
        <v>215.87</v>
      </c>
      <c r="J47" s="88">
        <v>207.06000000000003</v>
      </c>
      <c r="K47" s="88">
        <v>49.12</v>
      </c>
      <c r="L47" s="88">
        <v>1.93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30.83</v>
      </c>
      <c r="X47">
        <v>2.89</v>
      </c>
      <c r="Y47">
        <v>13.2</v>
      </c>
      <c r="Z47">
        <v>28.56</v>
      </c>
      <c r="AA47">
        <v>7.11</v>
      </c>
      <c r="AB47">
        <v>0.96</v>
      </c>
      <c r="AC47">
        <v>28.9</v>
      </c>
      <c r="AD47">
        <v>185.44</v>
      </c>
      <c r="AE47">
        <v>0</v>
      </c>
      <c r="AF47">
        <v>0</v>
      </c>
      <c r="AG47">
        <v>0</v>
      </c>
      <c r="AH47">
        <v>66.23</v>
      </c>
      <c r="AI47">
        <v>0</v>
      </c>
      <c r="AJ47">
        <v>28.9</v>
      </c>
      <c r="AK47">
        <v>0.96</v>
      </c>
      <c r="AL47">
        <v>0</v>
      </c>
      <c r="AM47">
        <v>0</v>
      </c>
      <c r="AN47">
        <v>14.45</v>
      </c>
      <c r="AO47">
        <v>0</v>
      </c>
      <c r="AP47">
        <v>45.52</v>
      </c>
      <c r="AQ47">
        <v>51.2</v>
      </c>
      <c r="AR47">
        <v>21.74</v>
      </c>
      <c r="AS47">
        <v>0</v>
      </c>
      <c r="AT47">
        <v>190.36</v>
      </c>
      <c r="AU47">
        <v>1.93</v>
      </c>
      <c r="AV47">
        <v>0</v>
      </c>
      <c r="AW47">
        <v>48.16</v>
      </c>
      <c r="AX47">
        <v>0</v>
      </c>
      <c r="AY47">
        <v>0.96</v>
      </c>
      <c r="AZ47">
        <v>0.39</v>
      </c>
      <c r="BA47">
        <v>0.52</v>
      </c>
      <c r="BB47">
        <v>0.93</v>
      </c>
      <c r="BC47">
        <v>0.95</v>
      </c>
      <c r="BD47">
        <v>1.01</v>
      </c>
      <c r="BE47">
        <v>0.95</v>
      </c>
      <c r="BF47">
        <v>0.61</v>
      </c>
      <c r="BG47">
        <v>0.57999999999999996</v>
      </c>
      <c r="BH47">
        <v>1.35</v>
      </c>
      <c r="BI47">
        <v>0.77</v>
      </c>
      <c r="BJ47">
        <v>0.48</v>
      </c>
      <c r="BK47">
        <v>2.89</v>
      </c>
      <c r="BL47">
        <v>0.67</v>
      </c>
      <c r="BM47">
        <v>0.57999999999999996</v>
      </c>
      <c r="BN47">
        <v>0</v>
      </c>
      <c r="BO47">
        <v>25.95</v>
      </c>
      <c r="BP47">
        <v>67.430000000000007</v>
      </c>
      <c r="BQ47">
        <v>0</v>
      </c>
      <c r="BR47">
        <v>75.599999999999994</v>
      </c>
      <c r="BS47">
        <v>32.4</v>
      </c>
    </row>
    <row r="48" spans="1:71">
      <c r="A48" t="s">
        <v>399</v>
      </c>
      <c r="G48" t="s">
        <v>90</v>
      </c>
      <c r="H48" s="115">
        <v>508.37999999999988</v>
      </c>
      <c r="I48" s="88">
        <v>215.87</v>
      </c>
      <c r="J48" s="88">
        <v>207.06000000000003</v>
      </c>
      <c r="K48" s="88">
        <v>49.12</v>
      </c>
      <c r="L48" s="88">
        <v>1.93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30.83</v>
      </c>
      <c r="X48">
        <v>2.89</v>
      </c>
      <c r="Y48">
        <v>13.2</v>
      </c>
      <c r="Z48">
        <v>28.56</v>
      </c>
      <c r="AA48">
        <v>7.11</v>
      </c>
      <c r="AB48">
        <v>0.96</v>
      </c>
      <c r="AC48">
        <v>28.9</v>
      </c>
      <c r="AD48">
        <v>185.44</v>
      </c>
      <c r="AE48">
        <v>0</v>
      </c>
      <c r="AF48">
        <v>0</v>
      </c>
      <c r="AG48">
        <v>0</v>
      </c>
      <c r="AH48">
        <v>66.23</v>
      </c>
      <c r="AI48">
        <v>0</v>
      </c>
      <c r="AJ48">
        <v>28.9</v>
      </c>
      <c r="AK48">
        <v>0.96</v>
      </c>
      <c r="AL48">
        <v>0</v>
      </c>
      <c r="AM48">
        <v>0</v>
      </c>
      <c r="AN48">
        <v>14.45</v>
      </c>
      <c r="AO48">
        <v>0</v>
      </c>
      <c r="AP48">
        <v>45.52</v>
      </c>
      <c r="AQ48">
        <v>51.2</v>
      </c>
      <c r="AR48">
        <v>21.74</v>
      </c>
      <c r="AS48">
        <v>0</v>
      </c>
      <c r="AT48">
        <v>190.36</v>
      </c>
      <c r="AU48">
        <v>1.93</v>
      </c>
      <c r="AV48">
        <v>0</v>
      </c>
      <c r="AW48">
        <v>48.16</v>
      </c>
      <c r="AX48">
        <v>0</v>
      </c>
      <c r="AY48">
        <v>0.96</v>
      </c>
      <c r="AZ48">
        <v>0.39</v>
      </c>
      <c r="BA48">
        <v>0.52</v>
      </c>
      <c r="BB48">
        <v>0.93</v>
      </c>
      <c r="BC48">
        <v>0.95</v>
      </c>
      <c r="BD48">
        <v>1.01</v>
      </c>
      <c r="BE48">
        <v>0.95</v>
      </c>
      <c r="BF48">
        <v>0.61</v>
      </c>
      <c r="BG48">
        <v>0.57999999999999996</v>
      </c>
      <c r="BH48">
        <v>1.35</v>
      </c>
      <c r="BI48">
        <v>0.77</v>
      </c>
      <c r="BJ48">
        <v>0.48</v>
      </c>
      <c r="BK48">
        <v>2.89</v>
      </c>
      <c r="BL48">
        <v>0.67</v>
      </c>
      <c r="BM48">
        <v>0.57999999999999996</v>
      </c>
      <c r="BN48">
        <v>0</v>
      </c>
      <c r="BO48">
        <v>25.95</v>
      </c>
      <c r="BP48">
        <v>67.430000000000007</v>
      </c>
      <c r="BQ48">
        <v>0</v>
      </c>
      <c r="BR48">
        <v>75.599999999999994</v>
      </c>
      <c r="BS48">
        <v>32.4</v>
      </c>
    </row>
    <row r="49" spans="1:71">
      <c r="A49" t="s">
        <v>400</v>
      </c>
      <c r="G49" t="s">
        <v>91</v>
      </c>
      <c r="H49" s="115">
        <v>508.37999999999988</v>
      </c>
      <c r="I49" s="88">
        <v>215.87</v>
      </c>
      <c r="J49" s="88">
        <v>207.06000000000003</v>
      </c>
      <c r="K49" s="88">
        <v>49.12</v>
      </c>
      <c r="L49" s="88">
        <v>1.93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30.83</v>
      </c>
      <c r="X49">
        <v>2.89</v>
      </c>
      <c r="Y49">
        <v>13.2</v>
      </c>
      <c r="Z49">
        <v>28.56</v>
      </c>
      <c r="AA49">
        <v>7.11</v>
      </c>
      <c r="AB49">
        <v>0.96</v>
      </c>
      <c r="AC49">
        <v>28.9</v>
      </c>
      <c r="AD49">
        <v>185.44</v>
      </c>
      <c r="AE49">
        <v>0</v>
      </c>
      <c r="AF49">
        <v>0</v>
      </c>
      <c r="AG49">
        <v>0</v>
      </c>
      <c r="AH49">
        <v>66.23</v>
      </c>
      <c r="AI49">
        <v>0</v>
      </c>
      <c r="AJ49">
        <v>28.9</v>
      </c>
      <c r="AK49">
        <v>0.96</v>
      </c>
      <c r="AL49">
        <v>0</v>
      </c>
      <c r="AM49">
        <v>0</v>
      </c>
      <c r="AN49">
        <v>14.45</v>
      </c>
      <c r="AO49">
        <v>0</v>
      </c>
      <c r="AP49">
        <v>45.52</v>
      </c>
      <c r="AQ49">
        <v>51.2</v>
      </c>
      <c r="AR49">
        <v>21.74</v>
      </c>
      <c r="AS49">
        <v>0</v>
      </c>
      <c r="AT49">
        <v>190.36</v>
      </c>
      <c r="AU49">
        <v>1.93</v>
      </c>
      <c r="AV49">
        <v>0</v>
      </c>
      <c r="AW49">
        <v>48.16</v>
      </c>
      <c r="AX49">
        <v>0</v>
      </c>
      <c r="AY49">
        <v>0.96</v>
      </c>
      <c r="AZ49">
        <v>0.39</v>
      </c>
      <c r="BA49">
        <v>0.52</v>
      </c>
      <c r="BB49">
        <v>0.93</v>
      </c>
      <c r="BC49">
        <v>0.95</v>
      </c>
      <c r="BD49">
        <v>1.01</v>
      </c>
      <c r="BE49">
        <v>0.95</v>
      </c>
      <c r="BF49">
        <v>0.61</v>
      </c>
      <c r="BG49">
        <v>0.57999999999999996</v>
      </c>
      <c r="BH49">
        <v>1.35</v>
      </c>
      <c r="BI49">
        <v>0.77</v>
      </c>
      <c r="BJ49">
        <v>0.48</v>
      </c>
      <c r="BK49">
        <v>2.89</v>
      </c>
      <c r="BL49">
        <v>0.67</v>
      </c>
      <c r="BM49">
        <v>0.57999999999999996</v>
      </c>
      <c r="BN49">
        <v>0</v>
      </c>
      <c r="BO49">
        <v>25.95</v>
      </c>
      <c r="BP49">
        <v>67.430000000000007</v>
      </c>
      <c r="BQ49">
        <v>0</v>
      </c>
      <c r="BR49">
        <v>75.599999999999994</v>
      </c>
      <c r="BS49">
        <v>32.4</v>
      </c>
    </row>
    <row r="50" spans="1:71">
      <c r="A50" t="s">
        <v>401</v>
      </c>
      <c r="G50" t="s">
        <v>92</v>
      </c>
      <c r="H50" s="115">
        <v>508.37999999999988</v>
      </c>
      <c r="I50" s="88">
        <v>215.87</v>
      </c>
      <c r="J50" s="88">
        <v>207.06000000000003</v>
      </c>
      <c r="K50" s="88">
        <v>49.12</v>
      </c>
      <c r="L50" s="88">
        <v>1.93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30.83</v>
      </c>
      <c r="X50">
        <v>2.89</v>
      </c>
      <c r="Y50">
        <v>13.2</v>
      </c>
      <c r="Z50">
        <v>28.56</v>
      </c>
      <c r="AA50">
        <v>7.11</v>
      </c>
      <c r="AB50">
        <v>0.96</v>
      </c>
      <c r="AC50">
        <v>28.9</v>
      </c>
      <c r="AD50">
        <v>185.44</v>
      </c>
      <c r="AE50">
        <v>0</v>
      </c>
      <c r="AF50">
        <v>0</v>
      </c>
      <c r="AG50">
        <v>0</v>
      </c>
      <c r="AH50">
        <v>66.23</v>
      </c>
      <c r="AI50">
        <v>0</v>
      </c>
      <c r="AJ50">
        <v>28.9</v>
      </c>
      <c r="AK50">
        <v>0.96</v>
      </c>
      <c r="AL50">
        <v>0</v>
      </c>
      <c r="AM50">
        <v>0</v>
      </c>
      <c r="AN50">
        <v>14.45</v>
      </c>
      <c r="AO50">
        <v>0</v>
      </c>
      <c r="AP50">
        <v>45.52</v>
      </c>
      <c r="AQ50">
        <v>51.2</v>
      </c>
      <c r="AR50">
        <v>21.74</v>
      </c>
      <c r="AS50">
        <v>0</v>
      </c>
      <c r="AT50">
        <v>190.36</v>
      </c>
      <c r="AU50">
        <v>1.93</v>
      </c>
      <c r="AV50">
        <v>0</v>
      </c>
      <c r="AW50">
        <v>48.16</v>
      </c>
      <c r="AX50">
        <v>0</v>
      </c>
      <c r="AY50">
        <v>0.96</v>
      </c>
      <c r="AZ50">
        <v>0.39</v>
      </c>
      <c r="BA50">
        <v>0.52</v>
      </c>
      <c r="BB50">
        <v>0.93</v>
      </c>
      <c r="BC50">
        <v>0.95</v>
      </c>
      <c r="BD50">
        <v>1.01</v>
      </c>
      <c r="BE50">
        <v>0.95</v>
      </c>
      <c r="BF50">
        <v>0.61</v>
      </c>
      <c r="BG50">
        <v>0.57999999999999996</v>
      </c>
      <c r="BH50">
        <v>1.35</v>
      </c>
      <c r="BI50">
        <v>0.77</v>
      </c>
      <c r="BJ50">
        <v>0.48</v>
      </c>
      <c r="BK50">
        <v>2.89</v>
      </c>
      <c r="BL50">
        <v>0.67</v>
      </c>
      <c r="BM50">
        <v>0.57999999999999996</v>
      </c>
      <c r="BN50">
        <v>0</v>
      </c>
      <c r="BO50">
        <v>25.95</v>
      </c>
      <c r="BP50">
        <v>67.430000000000007</v>
      </c>
      <c r="BQ50">
        <v>0</v>
      </c>
      <c r="BR50">
        <v>75.599999999999994</v>
      </c>
      <c r="BS50">
        <v>32.4</v>
      </c>
    </row>
    <row r="51" spans="1:71">
      <c r="A51" t="s">
        <v>403</v>
      </c>
      <c r="G51" t="s">
        <v>93</v>
      </c>
      <c r="H51" s="115">
        <v>508.37999999999988</v>
      </c>
      <c r="I51" s="88">
        <v>215.87</v>
      </c>
      <c r="J51" s="88">
        <v>207.06000000000003</v>
      </c>
      <c r="K51" s="88">
        <v>49.12</v>
      </c>
      <c r="L51" s="88">
        <v>1.93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30.83</v>
      </c>
      <c r="X51">
        <v>2.89</v>
      </c>
      <c r="Y51">
        <v>13.2</v>
      </c>
      <c r="Z51">
        <v>28.56</v>
      </c>
      <c r="AA51">
        <v>7.11</v>
      </c>
      <c r="AB51">
        <v>0.96</v>
      </c>
      <c r="AC51">
        <v>28.9</v>
      </c>
      <c r="AD51">
        <v>185.44</v>
      </c>
      <c r="AE51">
        <v>0</v>
      </c>
      <c r="AF51">
        <v>0</v>
      </c>
      <c r="AG51">
        <v>0</v>
      </c>
      <c r="AH51">
        <v>66.23</v>
      </c>
      <c r="AI51">
        <v>0</v>
      </c>
      <c r="AJ51">
        <v>28.9</v>
      </c>
      <c r="AK51">
        <v>0.96</v>
      </c>
      <c r="AL51">
        <v>0</v>
      </c>
      <c r="AM51">
        <v>0</v>
      </c>
      <c r="AN51">
        <v>14.45</v>
      </c>
      <c r="AO51">
        <v>0</v>
      </c>
      <c r="AP51">
        <v>45.52</v>
      </c>
      <c r="AQ51">
        <v>51.2</v>
      </c>
      <c r="AR51">
        <v>21.74</v>
      </c>
      <c r="AS51">
        <v>0</v>
      </c>
      <c r="AT51">
        <v>190.36</v>
      </c>
      <c r="AU51">
        <v>1.93</v>
      </c>
      <c r="AV51">
        <v>0</v>
      </c>
      <c r="AW51">
        <v>48.16</v>
      </c>
      <c r="AX51">
        <v>0</v>
      </c>
      <c r="AY51">
        <v>0.96</v>
      </c>
      <c r="AZ51">
        <v>0.39</v>
      </c>
      <c r="BA51">
        <v>0.52</v>
      </c>
      <c r="BB51">
        <v>0.93</v>
      </c>
      <c r="BC51">
        <v>0.95</v>
      </c>
      <c r="BD51">
        <v>1.01</v>
      </c>
      <c r="BE51">
        <v>0.95</v>
      </c>
      <c r="BF51">
        <v>0.61</v>
      </c>
      <c r="BG51">
        <v>0.57999999999999996</v>
      </c>
      <c r="BH51">
        <v>1.35</v>
      </c>
      <c r="BI51">
        <v>0.77</v>
      </c>
      <c r="BJ51">
        <v>0.48</v>
      </c>
      <c r="BK51">
        <v>2.89</v>
      </c>
      <c r="BL51">
        <v>0.67</v>
      </c>
      <c r="BM51">
        <v>0.57999999999999996</v>
      </c>
      <c r="BN51">
        <v>0</v>
      </c>
      <c r="BO51">
        <v>25.95</v>
      </c>
      <c r="BP51">
        <v>67.430000000000007</v>
      </c>
      <c r="BQ51">
        <v>0</v>
      </c>
      <c r="BR51">
        <v>75.599999999999994</v>
      </c>
      <c r="BS51">
        <v>32.4</v>
      </c>
    </row>
    <row r="52" spans="1:71">
      <c r="A52" t="s">
        <v>404</v>
      </c>
      <c r="G52" t="s">
        <v>94</v>
      </c>
      <c r="H52" s="115">
        <v>508.37999999999988</v>
      </c>
      <c r="I52" s="88">
        <v>215.87</v>
      </c>
      <c r="J52" s="88">
        <v>207.06000000000003</v>
      </c>
      <c r="K52" s="88">
        <v>49.12</v>
      </c>
      <c r="L52" s="88">
        <v>1.93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30.83</v>
      </c>
      <c r="X52">
        <v>2.89</v>
      </c>
      <c r="Y52">
        <v>13.2</v>
      </c>
      <c r="Z52">
        <v>28.56</v>
      </c>
      <c r="AA52">
        <v>7.11</v>
      </c>
      <c r="AB52">
        <v>0.96</v>
      </c>
      <c r="AC52">
        <v>28.9</v>
      </c>
      <c r="AD52">
        <v>185.44</v>
      </c>
      <c r="AE52">
        <v>0</v>
      </c>
      <c r="AF52">
        <v>0</v>
      </c>
      <c r="AG52">
        <v>0</v>
      </c>
      <c r="AH52">
        <v>66.23</v>
      </c>
      <c r="AI52">
        <v>0</v>
      </c>
      <c r="AJ52">
        <v>28.9</v>
      </c>
      <c r="AK52">
        <v>0.96</v>
      </c>
      <c r="AL52">
        <v>0</v>
      </c>
      <c r="AM52">
        <v>0</v>
      </c>
      <c r="AN52">
        <v>14.45</v>
      </c>
      <c r="AO52">
        <v>0</v>
      </c>
      <c r="AP52">
        <v>45.52</v>
      </c>
      <c r="AQ52">
        <v>51.2</v>
      </c>
      <c r="AR52">
        <v>21.74</v>
      </c>
      <c r="AS52">
        <v>0</v>
      </c>
      <c r="AT52">
        <v>190.36</v>
      </c>
      <c r="AU52">
        <v>1.93</v>
      </c>
      <c r="AV52">
        <v>0</v>
      </c>
      <c r="AW52">
        <v>48.16</v>
      </c>
      <c r="AX52">
        <v>0</v>
      </c>
      <c r="AY52">
        <v>0.96</v>
      </c>
      <c r="AZ52">
        <v>0.39</v>
      </c>
      <c r="BA52">
        <v>0.52</v>
      </c>
      <c r="BB52">
        <v>0.93</v>
      </c>
      <c r="BC52">
        <v>0.95</v>
      </c>
      <c r="BD52">
        <v>1.01</v>
      </c>
      <c r="BE52">
        <v>0.95</v>
      </c>
      <c r="BF52">
        <v>0.61</v>
      </c>
      <c r="BG52">
        <v>0.57999999999999996</v>
      </c>
      <c r="BH52">
        <v>1.35</v>
      </c>
      <c r="BI52">
        <v>0.77</v>
      </c>
      <c r="BJ52">
        <v>0.48</v>
      </c>
      <c r="BK52">
        <v>2.89</v>
      </c>
      <c r="BL52">
        <v>0.67</v>
      </c>
      <c r="BM52">
        <v>0.57999999999999996</v>
      </c>
      <c r="BN52">
        <v>0</v>
      </c>
      <c r="BO52">
        <v>25.95</v>
      </c>
      <c r="BP52">
        <v>67.430000000000007</v>
      </c>
      <c r="BQ52">
        <v>0</v>
      </c>
      <c r="BR52">
        <v>75.599999999999994</v>
      </c>
      <c r="BS52">
        <v>32.4</v>
      </c>
    </row>
    <row r="53" spans="1:71">
      <c r="A53" t="s">
        <v>529</v>
      </c>
      <c r="G53" t="s">
        <v>95</v>
      </c>
      <c r="H53" s="115">
        <v>508.37999999999988</v>
      </c>
      <c r="I53" s="88">
        <v>215.87</v>
      </c>
      <c r="J53" s="88">
        <v>207.06000000000003</v>
      </c>
      <c r="K53" s="88">
        <v>49.12</v>
      </c>
      <c r="L53" s="88">
        <v>1.93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30.83</v>
      </c>
      <c r="X53">
        <v>2.89</v>
      </c>
      <c r="Y53">
        <v>13.2</v>
      </c>
      <c r="Z53">
        <v>28.56</v>
      </c>
      <c r="AA53">
        <v>7.11</v>
      </c>
      <c r="AB53">
        <v>0.96</v>
      </c>
      <c r="AC53">
        <v>28.9</v>
      </c>
      <c r="AD53">
        <v>185.44</v>
      </c>
      <c r="AE53">
        <v>0</v>
      </c>
      <c r="AF53">
        <v>0</v>
      </c>
      <c r="AG53">
        <v>0</v>
      </c>
      <c r="AH53">
        <v>66.23</v>
      </c>
      <c r="AI53">
        <v>0</v>
      </c>
      <c r="AJ53">
        <v>28.9</v>
      </c>
      <c r="AK53">
        <v>0.96</v>
      </c>
      <c r="AL53">
        <v>0</v>
      </c>
      <c r="AM53">
        <v>0</v>
      </c>
      <c r="AN53">
        <v>14.45</v>
      </c>
      <c r="AO53">
        <v>0</v>
      </c>
      <c r="AP53">
        <v>45.52</v>
      </c>
      <c r="AQ53">
        <v>51.2</v>
      </c>
      <c r="AR53">
        <v>21.74</v>
      </c>
      <c r="AS53">
        <v>0</v>
      </c>
      <c r="AT53">
        <v>190.36</v>
      </c>
      <c r="AU53">
        <v>1.93</v>
      </c>
      <c r="AV53">
        <v>0</v>
      </c>
      <c r="AW53">
        <v>48.16</v>
      </c>
      <c r="AX53">
        <v>0</v>
      </c>
      <c r="AY53">
        <v>0.96</v>
      </c>
      <c r="AZ53">
        <v>0.39</v>
      </c>
      <c r="BA53">
        <v>0.52</v>
      </c>
      <c r="BB53">
        <v>0.93</v>
      </c>
      <c r="BC53">
        <v>0.95</v>
      </c>
      <c r="BD53">
        <v>1.01</v>
      </c>
      <c r="BE53">
        <v>0.95</v>
      </c>
      <c r="BF53">
        <v>0.61</v>
      </c>
      <c r="BG53">
        <v>0.57999999999999996</v>
      </c>
      <c r="BH53">
        <v>1.35</v>
      </c>
      <c r="BI53">
        <v>0.77</v>
      </c>
      <c r="BJ53">
        <v>0.48</v>
      </c>
      <c r="BK53">
        <v>2.89</v>
      </c>
      <c r="BL53">
        <v>0.67</v>
      </c>
      <c r="BM53">
        <v>0.57999999999999996</v>
      </c>
      <c r="BN53">
        <v>0</v>
      </c>
      <c r="BO53">
        <v>25.95</v>
      </c>
      <c r="BP53">
        <v>67.430000000000007</v>
      </c>
      <c r="BQ53">
        <v>0</v>
      </c>
      <c r="BR53">
        <v>75.599999999999994</v>
      </c>
      <c r="BS53">
        <v>32.4</v>
      </c>
    </row>
    <row r="54" spans="1:71">
      <c r="A54" t="s">
        <v>528</v>
      </c>
      <c r="G54" t="s">
        <v>96</v>
      </c>
      <c r="H54" s="115">
        <v>508.37999999999988</v>
      </c>
      <c r="I54" s="88">
        <v>215.87</v>
      </c>
      <c r="J54" s="88">
        <v>207.06000000000003</v>
      </c>
      <c r="K54" s="88">
        <v>49.12</v>
      </c>
      <c r="L54" s="88">
        <v>1.93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30.83</v>
      </c>
      <c r="X54">
        <v>2.89</v>
      </c>
      <c r="Y54">
        <v>13.2</v>
      </c>
      <c r="Z54">
        <v>28.56</v>
      </c>
      <c r="AA54">
        <v>7.11</v>
      </c>
      <c r="AB54">
        <v>0.96</v>
      </c>
      <c r="AC54">
        <v>28.9</v>
      </c>
      <c r="AD54">
        <v>185.44</v>
      </c>
      <c r="AE54">
        <v>0</v>
      </c>
      <c r="AF54">
        <v>0</v>
      </c>
      <c r="AG54">
        <v>0</v>
      </c>
      <c r="AH54">
        <v>66.23</v>
      </c>
      <c r="AI54">
        <v>0</v>
      </c>
      <c r="AJ54">
        <v>28.9</v>
      </c>
      <c r="AK54">
        <v>0.96</v>
      </c>
      <c r="AL54">
        <v>0</v>
      </c>
      <c r="AM54">
        <v>0</v>
      </c>
      <c r="AN54">
        <v>14.45</v>
      </c>
      <c r="AO54">
        <v>0</v>
      </c>
      <c r="AP54">
        <v>45.52</v>
      </c>
      <c r="AQ54">
        <v>51.2</v>
      </c>
      <c r="AR54">
        <v>21.74</v>
      </c>
      <c r="AS54">
        <v>0</v>
      </c>
      <c r="AT54">
        <v>190.36</v>
      </c>
      <c r="AU54">
        <v>1.93</v>
      </c>
      <c r="AV54">
        <v>0</v>
      </c>
      <c r="AW54">
        <v>48.16</v>
      </c>
      <c r="AX54">
        <v>0</v>
      </c>
      <c r="AY54">
        <v>0.96</v>
      </c>
      <c r="AZ54">
        <v>0.39</v>
      </c>
      <c r="BA54">
        <v>0.52</v>
      </c>
      <c r="BB54">
        <v>0.93</v>
      </c>
      <c r="BC54">
        <v>0.95</v>
      </c>
      <c r="BD54">
        <v>1.01</v>
      </c>
      <c r="BE54">
        <v>0.95</v>
      </c>
      <c r="BF54">
        <v>0.61</v>
      </c>
      <c r="BG54">
        <v>0.57999999999999996</v>
      </c>
      <c r="BH54">
        <v>1.35</v>
      </c>
      <c r="BI54">
        <v>0.77</v>
      </c>
      <c r="BJ54">
        <v>0.48</v>
      </c>
      <c r="BK54">
        <v>2.89</v>
      </c>
      <c r="BL54">
        <v>0.67</v>
      </c>
      <c r="BM54">
        <v>0.57999999999999996</v>
      </c>
      <c r="BN54">
        <v>0</v>
      </c>
      <c r="BO54">
        <v>25.95</v>
      </c>
      <c r="BP54">
        <v>67.430000000000007</v>
      </c>
      <c r="BQ54">
        <v>0</v>
      </c>
      <c r="BR54">
        <v>75.599999999999994</v>
      </c>
      <c r="BS54">
        <v>32.4</v>
      </c>
    </row>
    <row r="55" spans="1:71">
      <c r="G55" t="s">
        <v>97</v>
      </c>
      <c r="H55" s="115">
        <v>508.37999999999988</v>
      </c>
      <c r="I55" s="88">
        <v>215.87</v>
      </c>
      <c r="J55" s="88">
        <v>207.06000000000003</v>
      </c>
      <c r="K55" s="88">
        <v>49.12</v>
      </c>
      <c r="L55" s="88">
        <v>1.93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30.83</v>
      </c>
      <c r="X55">
        <v>2.89</v>
      </c>
      <c r="Y55">
        <v>13.2</v>
      </c>
      <c r="Z55">
        <v>28.56</v>
      </c>
      <c r="AA55">
        <v>7.11</v>
      </c>
      <c r="AB55">
        <v>0.96</v>
      </c>
      <c r="AC55">
        <v>28.9</v>
      </c>
      <c r="AD55">
        <v>185.44</v>
      </c>
      <c r="AE55">
        <v>0</v>
      </c>
      <c r="AF55">
        <v>0</v>
      </c>
      <c r="AG55">
        <v>0</v>
      </c>
      <c r="AH55">
        <v>66.23</v>
      </c>
      <c r="AI55">
        <v>0</v>
      </c>
      <c r="AJ55">
        <v>28.9</v>
      </c>
      <c r="AK55">
        <v>0.96</v>
      </c>
      <c r="AL55">
        <v>0</v>
      </c>
      <c r="AM55">
        <v>0</v>
      </c>
      <c r="AN55">
        <v>14.45</v>
      </c>
      <c r="AO55">
        <v>0</v>
      </c>
      <c r="AP55">
        <v>45.52</v>
      </c>
      <c r="AQ55">
        <v>51.2</v>
      </c>
      <c r="AR55">
        <v>21.74</v>
      </c>
      <c r="AS55">
        <v>0</v>
      </c>
      <c r="AT55">
        <v>190.36</v>
      </c>
      <c r="AU55">
        <v>1.93</v>
      </c>
      <c r="AV55">
        <v>0</v>
      </c>
      <c r="AW55">
        <v>48.16</v>
      </c>
      <c r="AX55">
        <v>0</v>
      </c>
      <c r="AY55">
        <v>0.96</v>
      </c>
      <c r="AZ55">
        <v>0.39</v>
      </c>
      <c r="BA55">
        <v>0.52</v>
      </c>
      <c r="BB55">
        <v>0.93</v>
      </c>
      <c r="BC55">
        <v>0.95</v>
      </c>
      <c r="BD55">
        <v>1.01</v>
      </c>
      <c r="BE55">
        <v>0.95</v>
      </c>
      <c r="BF55">
        <v>0.61</v>
      </c>
      <c r="BG55">
        <v>0.57999999999999996</v>
      </c>
      <c r="BH55">
        <v>1.35</v>
      </c>
      <c r="BI55">
        <v>0.77</v>
      </c>
      <c r="BJ55">
        <v>0.48</v>
      </c>
      <c r="BK55">
        <v>2.89</v>
      </c>
      <c r="BL55">
        <v>0.67</v>
      </c>
      <c r="BM55">
        <v>0.57999999999999996</v>
      </c>
      <c r="BN55">
        <v>0</v>
      </c>
      <c r="BO55">
        <v>25.95</v>
      </c>
      <c r="BP55">
        <v>67.430000000000007</v>
      </c>
      <c r="BQ55">
        <v>0</v>
      </c>
      <c r="BR55">
        <v>75.599999999999994</v>
      </c>
      <c r="BS55">
        <v>32.4</v>
      </c>
    </row>
    <row r="56" spans="1:71">
      <c r="G56" t="s">
        <v>98</v>
      </c>
      <c r="H56" s="115">
        <v>508.37999999999988</v>
      </c>
      <c r="I56" s="88">
        <v>215.87</v>
      </c>
      <c r="J56" s="88">
        <v>207.06000000000003</v>
      </c>
      <c r="K56" s="88">
        <v>49.12</v>
      </c>
      <c r="L56" s="88">
        <v>1.93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30.83</v>
      </c>
      <c r="X56">
        <v>2.89</v>
      </c>
      <c r="Y56">
        <v>13.2</v>
      </c>
      <c r="Z56">
        <v>28.56</v>
      </c>
      <c r="AA56">
        <v>7.11</v>
      </c>
      <c r="AB56">
        <v>0.96</v>
      </c>
      <c r="AC56">
        <v>28.9</v>
      </c>
      <c r="AD56">
        <v>185.44</v>
      </c>
      <c r="AE56">
        <v>0</v>
      </c>
      <c r="AF56">
        <v>0</v>
      </c>
      <c r="AG56">
        <v>0</v>
      </c>
      <c r="AH56">
        <v>66.23</v>
      </c>
      <c r="AI56">
        <v>0</v>
      </c>
      <c r="AJ56">
        <v>28.9</v>
      </c>
      <c r="AK56">
        <v>0.96</v>
      </c>
      <c r="AL56">
        <v>0</v>
      </c>
      <c r="AM56">
        <v>0</v>
      </c>
      <c r="AN56">
        <v>14.45</v>
      </c>
      <c r="AO56">
        <v>0</v>
      </c>
      <c r="AP56">
        <v>45.52</v>
      </c>
      <c r="AQ56">
        <v>51.2</v>
      </c>
      <c r="AR56">
        <v>21.74</v>
      </c>
      <c r="AS56">
        <v>0</v>
      </c>
      <c r="AT56">
        <v>190.36</v>
      </c>
      <c r="AU56">
        <v>1.93</v>
      </c>
      <c r="AV56">
        <v>0</v>
      </c>
      <c r="AW56">
        <v>48.16</v>
      </c>
      <c r="AX56">
        <v>0</v>
      </c>
      <c r="AY56">
        <v>0.96</v>
      </c>
      <c r="AZ56">
        <v>0.39</v>
      </c>
      <c r="BA56">
        <v>0.52</v>
      </c>
      <c r="BB56">
        <v>0.93</v>
      </c>
      <c r="BC56">
        <v>0.95</v>
      </c>
      <c r="BD56">
        <v>1.01</v>
      </c>
      <c r="BE56">
        <v>0.95</v>
      </c>
      <c r="BF56">
        <v>0.61</v>
      </c>
      <c r="BG56">
        <v>0.57999999999999996</v>
      </c>
      <c r="BH56">
        <v>1.35</v>
      </c>
      <c r="BI56">
        <v>0.77</v>
      </c>
      <c r="BJ56">
        <v>0.48</v>
      </c>
      <c r="BK56">
        <v>2.89</v>
      </c>
      <c r="BL56">
        <v>0.67</v>
      </c>
      <c r="BM56">
        <v>0.57999999999999996</v>
      </c>
      <c r="BN56">
        <v>0</v>
      </c>
      <c r="BO56">
        <v>25.95</v>
      </c>
      <c r="BP56">
        <v>67.430000000000007</v>
      </c>
      <c r="BQ56">
        <v>0</v>
      </c>
      <c r="BR56">
        <v>75.599999999999994</v>
      </c>
      <c r="BS56">
        <v>32.4</v>
      </c>
    </row>
    <row r="57" spans="1:71">
      <c r="G57" t="s">
        <v>99</v>
      </c>
      <c r="H57" s="115">
        <v>508.37999999999988</v>
      </c>
      <c r="I57" s="88">
        <v>215.87</v>
      </c>
      <c r="J57" s="88">
        <v>207.06000000000003</v>
      </c>
      <c r="K57" s="88">
        <v>49.12</v>
      </c>
      <c r="L57" s="88">
        <v>1.93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30.83</v>
      </c>
      <c r="X57">
        <v>2.89</v>
      </c>
      <c r="Y57">
        <v>13.2</v>
      </c>
      <c r="Z57">
        <v>28.56</v>
      </c>
      <c r="AA57">
        <v>7.11</v>
      </c>
      <c r="AB57">
        <v>0.96</v>
      </c>
      <c r="AC57">
        <v>28.9</v>
      </c>
      <c r="AD57">
        <v>185.44</v>
      </c>
      <c r="AE57">
        <v>0</v>
      </c>
      <c r="AF57">
        <v>0</v>
      </c>
      <c r="AG57">
        <v>0</v>
      </c>
      <c r="AH57">
        <v>66.23</v>
      </c>
      <c r="AI57">
        <v>0</v>
      </c>
      <c r="AJ57">
        <v>28.9</v>
      </c>
      <c r="AK57">
        <v>0.96</v>
      </c>
      <c r="AL57">
        <v>0</v>
      </c>
      <c r="AM57">
        <v>0</v>
      </c>
      <c r="AN57">
        <v>14.45</v>
      </c>
      <c r="AO57">
        <v>0</v>
      </c>
      <c r="AP57">
        <v>45.52</v>
      </c>
      <c r="AQ57">
        <v>51.2</v>
      </c>
      <c r="AR57">
        <v>21.74</v>
      </c>
      <c r="AS57">
        <v>0</v>
      </c>
      <c r="AT57">
        <v>190.36</v>
      </c>
      <c r="AU57">
        <v>1.93</v>
      </c>
      <c r="AV57">
        <v>0</v>
      </c>
      <c r="AW57">
        <v>48.16</v>
      </c>
      <c r="AX57">
        <v>0</v>
      </c>
      <c r="AY57">
        <v>0.96</v>
      </c>
      <c r="AZ57">
        <v>0.39</v>
      </c>
      <c r="BA57">
        <v>0.52</v>
      </c>
      <c r="BB57">
        <v>0.93</v>
      </c>
      <c r="BC57">
        <v>0.95</v>
      </c>
      <c r="BD57">
        <v>1.01</v>
      </c>
      <c r="BE57">
        <v>0.95</v>
      </c>
      <c r="BF57">
        <v>0.61</v>
      </c>
      <c r="BG57">
        <v>0.57999999999999996</v>
      </c>
      <c r="BH57">
        <v>1.35</v>
      </c>
      <c r="BI57">
        <v>0.77</v>
      </c>
      <c r="BJ57">
        <v>0.48</v>
      </c>
      <c r="BK57">
        <v>2.89</v>
      </c>
      <c r="BL57">
        <v>0.67</v>
      </c>
      <c r="BM57">
        <v>0.57999999999999996</v>
      </c>
      <c r="BN57">
        <v>0</v>
      </c>
      <c r="BO57">
        <v>25.95</v>
      </c>
      <c r="BP57">
        <v>67.430000000000007</v>
      </c>
      <c r="BQ57">
        <v>0</v>
      </c>
      <c r="BR57">
        <v>75.599999999999994</v>
      </c>
      <c r="BS57">
        <v>32.4</v>
      </c>
    </row>
    <row r="58" spans="1:71">
      <c r="G58" t="s">
        <v>100</v>
      </c>
      <c r="H58" s="115">
        <v>508.37999999999988</v>
      </c>
      <c r="I58" s="88">
        <v>215.87</v>
      </c>
      <c r="J58" s="88">
        <v>207.06000000000003</v>
      </c>
      <c r="K58" s="88">
        <v>49.12</v>
      </c>
      <c r="L58" s="88">
        <v>1.93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30.83</v>
      </c>
      <c r="X58">
        <v>2.89</v>
      </c>
      <c r="Y58">
        <v>13.2</v>
      </c>
      <c r="Z58">
        <v>28.56</v>
      </c>
      <c r="AA58">
        <v>7.11</v>
      </c>
      <c r="AB58">
        <v>0.96</v>
      </c>
      <c r="AC58">
        <v>28.9</v>
      </c>
      <c r="AD58">
        <v>185.44</v>
      </c>
      <c r="AE58">
        <v>0</v>
      </c>
      <c r="AF58">
        <v>0</v>
      </c>
      <c r="AG58">
        <v>0</v>
      </c>
      <c r="AH58">
        <v>66.23</v>
      </c>
      <c r="AI58">
        <v>0</v>
      </c>
      <c r="AJ58">
        <v>28.9</v>
      </c>
      <c r="AK58">
        <v>0.96</v>
      </c>
      <c r="AL58">
        <v>0</v>
      </c>
      <c r="AM58">
        <v>0</v>
      </c>
      <c r="AN58">
        <v>14.45</v>
      </c>
      <c r="AO58">
        <v>0</v>
      </c>
      <c r="AP58">
        <v>45.52</v>
      </c>
      <c r="AQ58">
        <v>51.2</v>
      </c>
      <c r="AR58">
        <v>21.74</v>
      </c>
      <c r="AS58">
        <v>0</v>
      </c>
      <c r="AT58">
        <v>190.36</v>
      </c>
      <c r="AU58">
        <v>1.93</v>
      </c>
      <c r="AV58">
        <v>0</v>
      </c>
      <c r="AW58">
        <v>48.16</v>
      </c>
      <c r="AX58">
        <v>0</v>
      </c>
      <c r="AY58">
        <v>0.96</v>
      </c>
      <c r="AZ58">
        <v>0.39</v>
      </c>
      <c r="BA58">
        <v>0.52</v>
      </c>
      <c r="BB58">
        <v>0.93</v>
      </c>
      <c r="BC58">
        <v>0.95</v>
      </c>
      <c r="BD58">
        <v>1.01</v>
      </c>
      <c r="BE58">
        <v>0.95</v>
      </c>
      <c r="BF58">
        <v>0.61</v>
      </c>
      <c r="BG58">
        <v>0.57999999999999996</v>
      </c>
      <c r="BH58">
        <v>1.35</v>
      </c>
      <c r="BI58">
        <v>0.77</v>
      </c>
      <c r="BJ58">
        <v>0.48</v>
      </c>
      <c r="BK58">
        <v>2.89</v>
      </c>
      <c r="BL58">
        <v>0.67</v>
      </c>
      <c r="BM58">
        <v>0.57999999999999996</v>
      </c>
      <c r="BN58">
        <v>0</v>
      </c>
      <c r="BO58">
        <v>25.95</v>
      </c>
      <c r="BP58">
        <v>67.430000000000007</v>
      </c>
      <c r="BQ58">
        <v>0</v>
      </c>
      <c r="BR58">
        <v>75.599999999999994</v>
      </c>
      <c r="BS58">
        <v>32.4</v>
      </c>
    </row>
    <row r="59" spans="1:71">
      <c r="G59" t="s">
        <v>101</v>
      </c>
      <c r="H59" s="115">
        <v>508.37999999999988</v>
      </c>
      <c r="I59" s="88">
        <v>215.87</v>
      </c>
      <c r="J59" s="88">
        <v>207.06000000000003</v>
      </c>
      <c r="K59" s="88">
        <v>49.12</v>
      </c>
      <c r="L59" s="88">
        <v>1.93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30.83</v>
      </c>
      <c r="X59">
        <v>2.89</v>
      </c>
      <c r="Y59">
        <v>13.2</v>
      </c>
      <c r="Z59">
        <v>28.56</v>
      </c>
      <c r="AA59">
        <v>7.11</v>
      </c>
      <c r="AB59">
        <v>0.96</v>
      </c>
      <c r="AC59">
        <v>28.9</v>
      </c>
      <c r="AD59">
        <v>185.44</v>
      </c>
      <c r="AE59">
        <v>0</v>
      </c>
      <c r="AF59">
        <v>0</v>
      </c>
      <c r="AG59">
        <v>0</v>
      </c>
      <c r="AH59">
        <v>66.23</v>
      </c>
      <c r="AI59">
        <v>0</v>
      </c>
      <c r="AJ59">
        <v>28.9</v>
      </c>
      <c r="AK59">
        <v>0.96</v>
      </c>
      <c r="AL59">
        <v>0</v>
      </c>
      <c r="AM59">
        <v>0</v>
      </c>
      <c r="AN59">
        <v>14.45</v>
      </c>
      <c r="AO59">
        <v>0</v>
      </c>
      <c r="AP59">
        <v>45.52</v>
      </c>
      <c r="AQ59">
        <v>51.2</v>
      </c>
      <c r="AR59">
        <v>21.74</v>
      </c>
      <c r="AS59">
        <v>0</v>
      </c>
      <c r="AT59">
        <v>190.36</v>
      </c>
      <c r="AU59">
        <v>1.93</v>
      </c>
      <c r="AV59">
        <v>0</v>
      </c>
      <c r="AW59">
        <v>48.16</v>
      </c>
      <c r="AX59">
        <v>0</v>
      </c>
      <c r="AY59">
        <v>0.96</v>
      </c>
      <c r="AZ59">
        <v>0.39</v>
      </c>
      <c r="BA59">
        <v>0.52</v>
      </c>
      <c r="BB59">
        <v>0.93</v>
      </c>
      <c r="BC59">
        <v>0.95</v>
      </c>
      <c r="BD59">
        <v>1.01</v>
      </c>
      <c r="BE59">
        <v>0.95</v>
      </c>
      <c r="BF59">
        <v>0.61</v>
      </c>
      <c r="BG59">
        <v>0.57999999999999996</v>
      </c>
      <c r="BH59">
        <v>1.35</v>
      </c>
      <c r="BI59">
        <v>0.77</v>
      </c>
      <c r="BJ59">
        <v>0.48</v>
      </c>
      <c r="BK59">
        <v>2.89</v>
      </c>
      <c r="BL59">
        <v>0.67</v>
      </c>
      <c r="BM59">
        <v>0.57999999999999996</v>
      </c>
      <c r="BN59">
        <v>0</v>
      </c>
      <c r="BO59">
        <v>25.95</v>
      </c>
      <c r="BP59">
        <v>67.430000000000007</v>
      </c>
      <c r="BQ59">
        <v>0</v>
      </c>
      <c r="BR59">
        <v>75.599999999999994</v>
      </c>
      <c r="BS59">
        <v>32.4</v>
      </c>
    </row>
    <row r="60" spans="1:71">
      <c r="G60" t="s">
        <v>102</v>
      </c>
      <c r="H60" s="115">
        <v>508.37999999999988</v>
      </c>
      <c r="I60" s="88">
        <v>215.87</v>
      </c>
      <c r="J60" s="88">
        <v>207.06000000000003</v>
      </c>
      <c r="K60" s="88">
        <v>49.12</v>
      </c>
      <c r="L60" s="88">
        <v>1.93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30.83</v>
      </c>
      <c r="X60">
        <v>2.89</v>
      </c>
      <c r="Y60">
        <v>13.2</v>
      </c>
      <c r="Z60">
        <v>28.56</v>
      </c>
      <c r="AA60">
        <v>7.11</v>
      </c>
      <c r="AB60">
        <v>0.96</v>
      </c>
      <c r="AC60">
        <v>28.9</v>
      </c>
      <c r="AD60">
        <v>185.44</v>
      </c>
      <c r="AE60">
        <v>0</v>
      </c>
      <c r="AF60">
        <v>0</v>
      </c>
      <c r="AG60">
        <v>0</v>
      </c>
      <c r="AH60">
        <v>66.23</v>
      </c>
      <c r="AI60">
        <v>0</v>
      </c>
      <c r="AJ60">
        <v>28.9</v>
      </c>
      <c r="AK60">
        <v>0.96</v>
      </c>
      <c r="AL60">
        <v>0</v>
      </c>
      <c r="AM60">
        <v>0</v>
      </c>
      <c r="AN60">
        <v>14.45</v>
      </c>
      <c r="AO60">
        <v>0</v>
      </c>
      <c r="AP60">
        <v>45.52</v>
      </c>
      <c r="AQ60">
        <v>51.2</v>
      </c>
      <c r="AR60">
        <v>21.74</v>
      </c>
      <c r="AS60">
        <v>0</v>
      </c>
      <c r="AT60">
        <v>190.36</v>
      </c>
      <c r="AU60">
        <v>1.93</v>
      </c>
      <c r="AV60">
        <v>0</v>
      </c>
      <c r="AW60">
        <v>48.16</v>
      </c>
      <c r="AX60">
        <v>0</v>
      </c>
      <c r="AY60">
        <v>0.96</v>
      </c>
      <c r="AZ60">
        <v>0.39</v>
      </c>
      <c r="BA60">
        <v>0.52</v>
      </c>
      <c r="BB60">
        <v>0.93</v>
      </c>
      <c r="BC60">
        <v>0.95</v>
      </c>
      <c r="BD60">
        <v>1.01</v>
      </c>
      <c r="BE60">
        <v>0.95</v>
      </c>
      <c r="BF60">
        <v>0.61</v>
      </c>
      <c r="BG60">
        <v>0.57999999999999996</v>
      </c>
      <c r="BH60">
        <v>1.35</v>
      </c>
      <c r="BI60">
        <v>0.77</v>
      </c>
      <c r="BJ60">
        <v>0.48</v>
      </c>
      <c r="BK60">
        <v>2.89</v>
      </c>
      <c r="BL60">
        <v>0.67</v>
      </c>
      <c r="BM60">
        <v>0.57999999999999996</v>
      </c>
      <c r="BN60">
        <v>0</v>
      </c>
      <c r="BO60">
        <v>25.95</v>
      </c>
      <c r="BP60">
        <v>67.430000000000007</v>
      </c>
      <c r="BQ60">
        <v>0</v>
      </c>
      <c r="BR60">
        <v>75.599999999999994</v>
      </c>
      <c r="BS60">
        <v>32.4</v>
      </c>
    </row>
    <row r="61" spans="1:71">
      <c r="G61" t="s">
        <v>103</v>
      </c>
      <c r="H61" s="115">
        <v>508.37999999999988</v>
      </c>
      <c r="I61" s="88">
        <v>215.87</v>
      </c>
      <c r="J61" s="88">
        <v>207.06000000000003</v>
      </c>
      <c r="K61" s="88">
        <v>49.12</v>
      </c>
      <c r="L61" s="88">
        <v>1.93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30.83</v>
      </c>
      <c r="X61">
        <v>2.89</v>
      </c>
      <c r="Y61">
        <v>13.2</v>
      </c>
      <c r="Z61">
        <v>28.56</v>
      </c>
      <c r="AA61">
        <v>7.11</v>
      </c>
      <c r="AB61">
        <v>0.96</v>
      </c>
      <c r="AC61">
        <v>28.9</v>
      </c>
      <c r="AD61">
        <v>185.44</v>
      </c>
      <c r="AE61">
        <v>0</v>
      </c>
      <c r="AF61">
        <v>0</v>
      </c>
      <c r="AG61">
        <v>0</v>
      </c>
      <c r="AH61">
        <v>66.23</v>
      </c>
      <c r="AI61">
        <v>0</v>
      </c>
      <c r="AJ61">
        <v>28.9</v>
      </c>
      <c r="AK61">
        <v>0.96</v>
      </c>
      <c r="AL61">
        <v>0</v>
      </c>
      <c r="AM61">
        <v>0</v>
      </c>
      <c r="AN61">
        <v>14.45</v>
      </c>
      <c r="AO61">
        <v>0</v>
      </c>
      <c r="AP61">
        <v>45.52</v>
      </c>
      <c r="AQ61">
        <v>51.2</v>
      </c>
      <c r="AR61">
        <v>21.74</v>
      </c>
      <c r="AS61">
        <v>0</v>
      </c>
      <c r="AT61">
        <v>190.36</v>
      </c>
      <c r="AU61">
        <v>1.93</v>
      </c>
      <c r="AV61">
        <v>0</v>
      </c>
      <c r="AW61">
        <v>48.16</v>
      </c>
      <c r="AX61">
        <v>0</v>
      </c>
      <c r="AY61">
        <v>0.96</v>
      </c>
      <c r="AZ61">
        <v>0.39</v>
      </c>
      <c r="BA61">
        <v>0.52</v>
      </c>
      <c r="BB61">
        <v>0.93</v>
      </c>
      <c r="BC61">
        <v>0.95</v>
      </c>
      <c r="BD61">
        <v>1.01</v>
      </c>
      <c r="BE61">
        <v>0.95</v>
      </c>
      <c r="BF61">
        <v>0.61</v>
      </c>
      <c r="BG61">
        <v>0.57999999999999996</v>
      </c>
      <c r="BH61">
        <v>1.35</v>
      </c>
      <c r="BI61">
        <v>0.77</v>
      </c>
      <c r="BJ61">
        <v>0.48</v>
      </c>
      <c r="BK61">
        <v>2.89</v>
      </c>
      <c r="BL61">
        <v>0.67</v>
      </c>
      <c r="BM61">
        <v>0.57999999999999996</v>
      </c>
      <c r="BN61">
        <v>0</v>
      </c>
      <c r="BO61">
        <v>25.95</v>
      </c>
      <c r="BP61">
        <v>67.430000000000007</v>
      </c>
      <c r="BQ61">
        <v>0</v>
      </c>
      <c r="BR61">
        <v>75.599999999999994</v>
      </c>
      <c r="BS61">
        <v>32.4</v>
      </c>
    </row>
    <row r="62" spans="1:71">
      <c r="G62" t="s">
        <v>104</v>
      </c>
      <c r="H62" s="115">
        <v>506.9799999999999</v>
      </c>
      <c r="I62" s="88">
        <v>215.27</v>
      </c>
      <c r="J62" s="88">
        <v>207.06000000000003</v>
      </c>
      <c r="K62" s="88">
        <v>49.12</v>
      </c>
      <c r="L62" s="88">
        <v>1.93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30.83</v>
      </c>
      <c r="X62">
        <v>2.89</v>
      </c>
      <c r="Y62">
        <v>13.2</v>
      </c>
      <c r="Z62">
        <v>28.56</v>
      </c>
      <c r="AA62">
        <v>7.11</v>
      </c>
      <c r="AB62">
        <v>0.96</v>
      </c>
      <c r="AC62">
        <v>28.9</v>
      </c>
      <c r="AD62">
        <v>185.44</v>
      </c>
      <c r="AE62">
        <v>0</v>
      </c>
      <c r="AF62">
        <v>0</v>
      </c>
      <c r="AG62">
        <v>0</v>
      </c>
      <c r="AH62">
        <v>66.23</v>
      </c>
      <c r="AI62">
        <v>0</v>
      </c>
      <c r="AJ62">
        <v>28.9</v>
      </c>
      <c r="AK62">
        <v>0.96</v>
      </c>
      <c r="AL62">
        <v>0</v>
      </c>
      <c r="AM62">
        <v>0</v>
      </c>
      <c r="AN62">
        <v>14.45</v>
      </c>
      <c r="AO62">
        <v>0</v>
      </c>
      <c r="AP62">
        <v>45.52</v>
      </c>
      <c r="AQ62">
        <v>51.2</v>
      </c>
      <c r="AR62">
        <v>21.74</v>
      </c>
      <c r="AS62">
        <v>0</v>
      </c>
      <c r="AT62">
        <v>190.36</v>
      </c>
      <c r="AU62">
        <v>1.93</v>
      </c>
      <c r="AV62">
        <v>0</v>
      </c>
      <c r="AW62">
        <v>48.16</v>
      </c>
      <c r="AX62">
        <v>0</v>
      </c>
      <c r="AY62">
        <v>0.96</v>
      </c>
      <c r="AZ62">
        <v>0.39</v>
      </c>
      <c r="BA62">
        <v>0.52</v>
      </c>
      <c r="BB62">
        <v>0.93</v>
      </c>
      <c r="BC62">
        <v>0.95</v>
      </c>
      <c r="BD62">
        <v>1.01</v>
      </c>
      <c r="BE62">
        <v>0.95</v>
      </c>
      <c r="BF62">
        <v>0.61</v>
      </c>
      <c r="BG62">
        <v>0.57999999999999996</v>
      </c>
      <c r="BH62">
        <v>1.35</v>
      </c>
      <c r="BI62">
        <v>0.77</v>
      </c>
      <c r="BJ62">
        <v>0.48</v>
      </c>
      <c r="BK62">
        <v>2.89</v>
      </c>
      <c r="BL62">
        <v>0.67</v>
      </c>
      <c r="BM62">
        <v>0.57999999999999996</v>
      </c>
      <c r="BN62">
        <v>0</v>
      </c>
      <c r="BO62">
        <v>25.95</v>
      </c>
      <c r="BP62">
        <v>67.430000000000007</v>
      </c>
      <c r="BQ62">
        <v>0</v>
      </c>
      <c r="BR62">
        <v>74.2</v>
      </c>
      <c r="BS62">
        <v>31.8</v>
      </c>
    </row>
    <row r="63" spans="1:71">
      <c r="G63" t="s">
        <v>105</v>
      </c>
      <c r="H63" s="115">
        <v>505.57999999999993</v>
      </c>
      <c r="I63" s="88">
        <v>214.67</v>
      </c>
      <c r="J63" s="88">
        <v>207.06000000000003</v>
      </c>
      <c r="K63" s="88">
        <v>49.12</v>
      </c>
      <c r="L63" s="88">
        <v>1.93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30.83</v>
      </c>
      <c r="X63">
        <v>2.89</v>
      </c>
      <c r="Y63">
        <v>13.2</v>
      </c>
      <c r="Z63">
        <v>28.56</v>
      </c>
      <c r="AA63">
        <v>7.11</v>
      </c>
      <c r="AB63">
        <v>0.96</v>
      </c>
      <c r="AC63">
        <v>28.9</v>
      </c>
      <c r="AD63">
        <v>185.44</v>
      </c>
      <c r="AE63">
        <v>0</v>
      </c>
      <c r="AF63">
        <v>0</v>
      </c>
      <c r="AG63">
        <v>0</v>
      </c>
      <c r="AH63">
        <v>66.23</v>
      </c>
      <c r="AI63">
        <v>0</v>
      </c>
      <c r="AJ63">
        <v>28.9</v>
      </c>
      <c r="AK63">
        <v>0.96</v>
      </c>
      <c r="AL63">
        <v>0</v>
      </c>
      <c r="AM63">
        <v>0</v>
      </c>
      <c r="AN63">
        <v>14.45</v>
      </c>
      <c r="AO63">
        <v>0</v>
      </c>
      <c r="AP63">
        <v>45.52</v>
      </c>
      <c r="AQ63">
        <v>51.2</v>
      </c>
      <c r="AR63">
        <v>21.74</v>
      </c>
      <c r="AS63">
        <v>0</v>
      </c>
      <c r="AT63">
        <v>190.36</v>
      </c>
      <c r="AU63">
        <v>1.93</v>
      </c>
      <c r="AV63">
        <v>0</v>
      </c>
      <c r="AW63">
        <v>48.16</v>
      </c>
      <c r="AX63">
        <v>0</v>
      </c>
      <c r="AY63">
        <v>0.96</v>
      </c>
      <c r="AZ63">
        <v>0.39</v>
      </c>
      <c r="BA63">
        <v>0.52</v>
      </c>
      <c r="BB63">
        <v>0.93</v>
      </c>
      <c r="BC63">
        <v>0.95</v>
      </c>
      <c r="BD63">
        <v>1.01</v>
      </c>
      <c r="BE63">
        <v>0.95</v>
      </c>
      <c r="BF63">
        <v>0.61</v>
      </c>
      <c r="BG63">
        <v>0.57999999999999996</v>
      </c>
      <c r="BH63">
        <v>1.35</v>
      </c>
      <c r="BI63">
        <v>0.77</v>
      </c>
      <c r="BJ63">
        <v>0.48</v>
      </c>
      <c r="BK63">
        <v>2.89</v>
      </c>
      <c r="BL63">
        <v>0.67</v>
      </c>
      <c r="BM63">
        <v>0.57999999999999996</v>
      </c>
      <c r="BN63">
        <v>0</v>
      </c>
      <c r="BO63">
        <v>25.95</v>
      </c>
      <c r="BP63">
        <v>67.430000000000007</v>
      </c>
      <c r="BQ63">
        <v>0</v>
      </c>
      <c r="BR63">
        <v>72.8</v>
      </c>
      <c r="BS63">
        <v>31.2</v>
      </c>
    </row>
    <row r="64" spans="1:71">
      <c r="G64" t="s">
        <v>106</v>
      </c>
      <c r="H64" s="115">
        <v>501.37999999999988</v>
      </c>
      <c r="I64" s="88">
        <v>212.87</v>
      </c>
      <c r="J64" s="88">
        <v>207.06000000000003</v>
      </c>
      <c r="K64" s="88">
        <v>49.12</v>
      </c>
      <c r="L64" s="88">
        <v>1.93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30.83</v>
      </c>
      <c r="X64">
        <v>2.89</v>
      </c>
      <c r="Y64">
        <v>13.2</v>
      </c>
      <c r="Z64">
        <v>28.56</v>
      </c>
      <c r="AA64">
        <v>7.11</v>
      </c>
      <c r="AB64">
        <v>0.96</v>
      </c>
      <c r="AC64">
        <v>28.9</v>
      </c>
      <c r="AD64">
        <v>185.44</v>
      </c>
      <c r="AE64">
        <v>0</v>
      </c>
      <c r="AF64">
        <v>0</v>
      </c>
      <c r="AG64">
        <v>0</v>
      </c>
      <c r="AH64">
        <v>66.23</v>
      </c>
      <c r="AI64">
        <v>0</v>
      </c>
      <c r="AJ64">
        <v>28.9</v>
      </c>
      <c r="AK64">
        <v>0.96</v>
      </c>
      <c r="AL64">
        <v>0</v>
      </c>
      <c r="AM64">
        <v>0</v>
      </c>
      <c r="AN64">
        <v>14.45</v>
      </c>
      <c r="AO64">
        <v>0</v>
      </c>
      <c r="AP64">
        <v>45.52</v>
      </c>
      <c r="AQ64">
        <v>51.2</v>
      </c>
      <c r="AR64">
        <v>21.74</v>
      </c>
      <c r="AS64">
        <v>0</v>
      </c>
      <c r="AT64">
        <v>190.36</v>
      </c>
      <c r="AU64">
        <v>1.93</v>
      </c>
      <c r="AV64">
        <v>0</v>
      </c>
      <c r="AW64">
        <v>48.16</v>
      </c>
      <c r="AX64">
        <v>0</v>
      </c>
      <c r="AY64">
        <v>0.96</v>
      </c>
      <c r="AZ64">
        <v>0.39</v>
      </c>
      <c r="BA64">
        <v>0.52</v>
      </c>
      <c r="BB64">
        <v>0.93</v>
      </c>
      <c r="BC64">
        <v>0.95</v>
      </c>
      <c r="BD64">
        <v>1.01</v>
      </c>
      <c r="BE64">
        <v>0.95</v>
      </c>
      <c r="BF64">
        <v>0.61</v>
      </c>
      <c r="BG64">
        <v>0.57999999999999996</v>
      </c>
      <c r="BH64">
        <v>1.35</v>
      </c>
      <c r="BI64">
        <v>0.77</v>
      </c>
      <c r="BJ64">
        <v>0.48</v>
      </c>
      <c r="BK64">
        <v>2.89</v>
      </c>
      <c r="BL64">
        <v>0.67</v>
      </c>
      <c r="BM64">
        <v>0.57999999999999996</v>
      </c>
      <c r="BN64">
        <v>0</v>
      </c>
      <c r="BO64">
        <v>25.95</v>
      </c>
      <c r="BP64">
        <v>67.430000000000007</v>
      </c>
      <c r="BQ64">
        <v>0</v>
      </c>
      <c r="BR64">
        <v>68.599999999999994</v>
      </c>
      <c r="BS64">
        <v>29.4</v>
      </c>
    </row>
    <row r="65" spans="7:71">
      <c r="G65" t="s">
        <v>107</v>
      </c>
      <c r="H65" s="115">
        <v>497.17999999999995</v>
      </c>
      <c r="I65" s="88">
        <v>211.07</v>
      </c>
      <c r="J65" s="88">
        <v>207.06000000000003</v>
      </c>
      <c r="K65" s="88">
        <v>49.12</v>
      </c>
      <c r="L65" s="88">
        <v>1.93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30.83</v>
      </c>
      <c r="X65">
        <v>2.89</v>
      </c>
      <c r="Y65">
        <v>13.2</v>
      </c>
      <c r="Z65">
        <v>28.56</v>
      </c>
      <c r="AA65">
        <v>7.11</v>
      </c>
      <c r="AB65">
        <v>0.96</v>
      </c>
      <c r="AC65">
        <v>28.9</v>
      </c>
      <c r="AD65">
        <v>185.44</v>
      </c>
      <c r="AE65">
        <v>0</v>
      </c>
      <c r="AF65">
        <v>0</v>
      </c>
      <c r="AG65">
        <v>0</v>
      </c>
      <c r="AH65">
        <v>66.23</v>
      </c>
      <c r="AI65">
        <v>0</v>
      </c>
      <c r="AJ65">
        <v>28.9</v>
      </c>
      <c r="AK65">
        <v>0.96</v>
      </c>
      <c r="AL65">
        <v>0</v>
      </c>
      <c r="AM65">
        <v>0</v>
      </c>
      <c r="AN65">
        <v>14.45</v>
      </c>
      <c r="AO65">
        <v>0</v>
      </c>
      <c r="AP65">
        <v>45.52</v>
      </c>
      <c r="AQ65">
        <v>51.2</v>
      </c>
      <c r="AR65">
        <v>21.74</v>
      </c>
      <c r="AS65">
        <v>0</v>
      </c>
      <c r="AT65">
        <v>190.36</v>
      </c>
      <c r="AU65">
        <v>1.93</v>
      </c>
      <c r="AV65">
        <v>0</v>
      </c>
      <c r="AW65">
        <v>48.16</v>
      </c>
      <c r="AX65">
        <v>0</v>
      </c>
      <c r="AY65">
        <v>0.96</v>
      </c>
      <c r="AZ65">
        <v>0.39</v>
      </c>
      <c r="BA65">
        <v>0.52</v>
      </c>
      <c r="BB65">
        <v>0.93</v>
      </c>
      <c r="BC65">
        <v>0.95</v>
      </c>
      <c r="BD65">
        <v>1.01</v>
      </c>
      <c r="BE65">
        <v>0.95</v>
      </c>
      <c r="BF65">
        <v>0.61</v>
      </c>
      <c r="BG65">
        <v>0.57999999999999996</v>
      </c>
      <c r="BH65">
        <v>1.35</v>
      </c>
      <c r="BI65">
        <v>0.77</v>
      </c>
      <c r="BJ65">
        <v>0.48</v>
      </c>
      <c r="BK65">
        <v>2.89</v>
      </c>
      <c r="BL65">
        <v>0.67</v>
      </c>
      <c r="BM65">
        <v>0.57999999999999996</v>
      </c>
      <c r="BN65">
        <v>0</v>
      </c>
      <c r="BO65">
        <v>25.95</v>
      </c>
      <c r="BP65">
        <v>67.430000000000007</v>
      </c>
      <c r="BQ65">
        <v>0</v>
      </c>
      <c r="BR65">
        <v>64.400000000000006</v>
      </c>
      <c r="BS65">
        <v>27.6</v>
      </c>
    </row>
    <row r="66" spans="7:71">
      <c r="G66" t="s">
        <v>108</v>
      </c>
      <c r="H66" s="115">
        <v>493.67999999999989</v>
      </c>
      <c r="I66" s="88">
        <v>209.57</v>
      </c>
      <c r="J66" s="88">
        <v>207.06000000000003</v>
      </c>
      <c r="K66" s="88">
        <v>49.12</v>
      </c>
      <c r="L66" s="88">
        <v>1.93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30.83</v>
      </c>
      <c r="X66">
        <v>2.89</v>
      </c>
      <c r="Y66">
        <v>13.2</v>
      </c>
      <c r="Z66">
        <v>28.56</v>
      </c>
      <c r="AA66">
        <v>7.11</v>
      </c>
      <c r="AB66">
        <v>0.96</v>
      </c>
      <c r="AC66">
        <v>28.9</v>
      </c>
      <c r="AD66">
        <v>185.44</v>
      </c>
      <c r="AE66">
        <v>0</v>
      </c>
      <c r="AF66">
        <v>0</v>
      </c>
      <c r="AG66">
        <v>0</v>
      </c>
      <c r="AH66">
        <v>66.23</v>
      </c>
      <c r="AI66">
        <v>0</v>
      </c>
      <c r="AJ66">
        <v>28.9</v>
      </c>
      <c r="AK66">
        <v>0.96</v>
      </c>
      <c r="AL66">
        <v>0</v>
      </c>
      <c r="AM66">
        <v>0</v>
      </c>
      <c r="AN66">
        <v>14.45</v>
      </c>
      <c r="AO66">
        <v>0</v>
      </c>
      <c r="AP66">
        <v>45.52</v>
      </c>
      <c r="AQ66">
        <v>51.2</v>
      </c>
      <c r="AR66">
        <v>21.74</v>
      </c>
      <c r="AS66">
        <v>0</v>
      </c>
      <c r="AT66">
        <v>190.36</v>
      </c>
      <c r="AU66">
        <v>1.93</v>
      </c>
      <c r="AV66">
        <v>0</v>
      </c>
      <c r="AW66">
        <v>48.16</v>
      </c>
      <c r="AX66">
        <v>0</v>
      </c>
      <c r="AY66">
        <v>0.96</v>
      </c>
      <c r="AZ66">
        <v>0.39</v>
      </c>
      <c r="BA66">
        <v>0.52</v>
      </c>
      <c r="BB66">
        <v>0.93</v>
      </c>
      <c r="BC66">
        <v>0.95</v>
      </c>
      <c r="BD66">
        <v>1.01</v>
      </c>
      <c r="BE66">
        <v>0.95</v>
      </c>
      <c r="BF66">
        <v>0.61</v>
      </c>
      <c r="BG66">
        <v>0.57999999999999996</v>
      </c>
      <c r="BH66">
        <v>1.35</v>
      </c>
      <c r="BI66">
        <v>0.77</v>
      </c>
      <c r="BJ66">
        <v>0.48</v>
      </c>
      <c r="BK66">
        <v>2.89</v>
      </c>
      <c r="BL66">
        <v>0.67</v>
      </c>
      <c r="BM66">
        <v>0.57999999999999996</v>
      </c>
      <c r="BN66">
        <v>0</v>
      </c>
      <c r="BO66">
        <v>25.95</v>
      </c>
      <c r="BP66">
        <v>67.430000000000007</v>
      </c>
      <c r="BQ66">
        <v>0</v>
      </c>
      <c r="BR66">
        <v>60.9</v>
      </c>
      <c r="BS66">
        <v>26.1</v>
      </c>
    </row>
    <row r="67" spans="7:71">
      <c r="G67" t="s">
        <v>109</v>
      </c>
      <c r="H67" s="115">
        <v>487.1699999999999</v>
      </c>
      <c r="I67" s="88">
        <v>205.97</v>
      </c>
      <c r="J67" s="88">
        <v>207.06000000000003</v>
      </c>
      <c r="K67" s="88">
        <v>49.12</v>
      </c>
      <c r="L67" s="88">
        <v>1.93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30.83</v>
      </c>
      <c r="X67">
        <v>2.89</v>
      </c>
      <c r="Y67">
        <v>13.2</v>
      </c>
      <c r="Z67">
        <v>28.56</v>
      </c>
      <c r="AA67">
        <v>9.14</v>
      </c>
      <c r="AB67">
        <v>0.96</v>
      </c>
      <c r="AC67">
        <v>28.9</v>
      </c>
      <c r="AD67">
        <v>185.44</v>
      </c>
      <c r="AE67">
        <v>0</v>
      </c>
      <c r="AF67">
        <v>0</v>
      </c>
      <c r="AG67">
        <v>0</v>
      </c>
      <c r="AH67">
        <v>66.23</v>
      </c>
      <c r="AI67">
        <v>0</v>
      </c>
      <c r="AJ67">
        <v>28.9</v>
      </c>
      <c r="AK67">
        <v>0.82</v>
      </c>
      <c r="AL67">
        <v>0</v>
      </c>
      <c r="AM67">
        <v>0</v>
      </c>
      <c r="AN67">
        <v>14.45</v>
      </c>
      <c r="AO67">
        <v>0</v>
      </c>
      <c r="AP67">
        <v>45.52</v>
      </c>
      <c r="AQ67">
        <v>51.2</v>
      </c>
      <c r="AR67">
        <v>21.74</v>
      </c>
      <c r="AS67">
        <v>0</v>
      </c>
      <c r="AT67">
        <v>190.36</v>
      </c>
      <c r="AU67">
        <v>1.93</v>
      </c>
      <c r="AV67">
        <v>0</v>
      </c>
      <c r="AW67">
        <v>48.16</v>
      </c>
      <c r="AX67">
        <v>0</v>
      </c>
      <c r="AY67">
        <v>0.96</v>
      </c>
      <c r="AZ67">
        <v>0.39</v>
      </c>
      <c r="BA67">
        <v>0.52</v>
      </c>
      <c r="BB67">
        <v>0.93</v>
      </c>
      <c r="BC67">
        <v>0.95</v>
      </c>
      <c r="BD67">
        <v>1.01</v>
      </c>
      <c r="BE67">
        <v>0.95</v>
      </c>
      <c r="BF67">
        <v>0.61</v>
      </c>
      <c r="BG67">
        <v>0.57999999999999996</v>
      </c>
      <c r="BH67">
        <v>1.35</v>
      </c>
      <c r="BI67">
        <v>0.77</v>
      </c>
      <c r="BJ67">
        <v>0.48</v>
      </c>
      <c r="BK67">
        <v>2.89</v>
      </c>
      <c r="BL67">
        <v>0.67</v>
      </c>
      <c r="BM67">
        <v>0.57999999999999996</v>
      </c>
      <c r="BN67">
        <v>0</v>
      </c>
      <c r="BO67">
        <v>25.95</v>
      </c>
      <c r="BP67">
        <v>67.430000000000007</v>
      </c>
      <c r="BQ67">
        <v>0</v>
      </c>
      <c r="BR67">
        <v>52.5</v>
      </c>
      <c r="BS67">
        <v>22.5</v>
      </c>
    </row>
    <row r="68" spans="7:71">
      <c r="G68" t="s">
        <v>110</v>
      </c>
      <c r="H68" s="115">
        <v>483.6699999999999</v>
      </c>
      <c r="I68" s="88">
        <v>204.47</v>
      </c>
      <c r="J68" s="88">
        <v>207.06000000000003</v>
      </c>
      <c r="K68" s="88">
        <v>49.12</v>
      </c>
      <c r="L68" s="88">
        <v>1.93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30.83</v>
      </c>
      <c r="X68">
        <v>2.89</v>
      </c>
      <c r="Y68">
        <v>13.2</v>
      </c>
      <c r="Z68">
        <v>28.56</v>
      </c>
      <c r="AA68">
        <v>9.14</v>
      </c>
      <c r="AB68">
        <v>0.96</v>
      </c>
      <c r="AC68">
        <v>28.9</v>
      </c>
      <c r="AD68">
        <v>185.44</v>
      </c>
      <c r="AE68">
        <v>0</v>
      </c>
      <c r="AF68">
        <v>0</v>
      </c>
      <c r="AG68">
        <v>0</v>
      </c>
      <c r="AH68">
        <v>66.23</v>
      </c>
      <c r="AI68">
        <v>0</v>
      </c>
      <c r="AJ68">
        <v>28.9</v>
      </c>
      <c r="AK68">
        <v>0.82</v>
      </c>
      <c r="AL68">
        <v>0</v>
      </c>
      <c r="AM68">
        <v>0</v>
      </c>
      <c r="AN68">
        <v>14.45</v>
      </c>
      <c r="AO68">
        <v>0</v>
      </c>
      <c r="AP68">
        <v>45.52</v>
      </c>
      <c r="AQ68">
        <v>51.2</v>
      </c>
      <c r="AR68">
        <v>21.74</v>
      </c>
      <c r="AS68">
        <v>0</v>
      </c>
      <c r="AT68">
        <v>190.36</v>
      </c>
      <c r="AU68">
        <v>1.93</v>
      </c>
      <c r="AV68">
        <v>0</v>
      </c>
      <c r="AW68">
        <v>48.16</v>
      </c>
      <c r="AX68">
        <v>0</v>
      </c>
      <c r="AY68">
        <v>0.96</v>
      </c>
      <c r="AZ68">
        <v>0.39</v>
      </c>
      <c r="BA68">
        <v>0.52</v>
      </c>
      <c r="BB68">
        <v>0.93</v>
      </c>
      <c r="BC68">
        <v>0.95</v>
      </c>
      <c r="BD68">
        <v>1.01</v>
      </c>
      <c r="BE68">
        <v>0.95</v>
      </c>
      <c r="BF68">
        <v>0.61</v>
      </c>
      <c r="BG68">
        <v>0.57999999999999996</v>
      </c>
      <c r="BH68">
        <v>1.35</v>
      </c>
      <c r="BI68">
        <v>0.77</v>
      </c>
      <c r="BJ68">
        <v>0.48</v>
      </c>
      <c r="BK68">
        <v>2.89</v>
      </c>
      <c r="BL68">
        <v>0.67</v>
      </c>
      <c r="BM68">
        <v>0.57999999999999996</v>
      </c>
      <c r="BN68">
        <v>0</v>
      </c>
      <c r="BO68">
        <v>25.95</v>
      </c>
      <c r="BP68">
        <v>67.430000000000007</v>
      </c>
      <c r="BQ68">
        <v>0</v>
      </c>
      <c r="BR68">
        <v>49</v>
      </c>
      <c r="BS68">
        <v>21</v>
      </c>
    </row>
    <row r="69" spans="7:71">
      <c r="G69" t="s">
        <v>111</v>
      </c>
      <c r="H69" s="115">
        <v>478.76999999999992</v>
      </c>
      <c r="I69" s="88">
        <v>202.37</v>
      </c>
      <c r="J69" s="88">
        <v>207.06000000000003</v>
      </c>
      <c r="K69" s="88">
        <v>49.12</v>
      </c>
      <c r="L69" s="88">
        <v>1.93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30.83</v>
      </c>
      <c r="X69">
        <v>2.89</v>
      </c>
      <c r="Y69">
        <v>13.2</v>
      </c>
      <c r="Z69">
        <v>28.56</v>
      </c>
      <c r="AA69">
        <v>9.14</v>
      </c>
      <c r="AB69">
        <v>0.96</v>
      </c>
      <c r="AC69">
        <v>28.9</v>
      </c>
      <c r="AD69">
        <v>185.44</v>
      </c>
      <c r="AE69">
        <v>0</v>
      </c>
      <c r="AF69">
        <v>0</v>
      </c>
      <c r="AG69">
        <v>0</v>
      </c>
      <c r="AH69">
        <v>66.23</v>
      </c>
      <c r="AI69">
        <v>0</v>
      </c>
      <c r="AJ69">
        <v>28.9</v>
      </c>
      <c r="AK69">
        <v>0.82</v>
      </c>
      <c r="AL69">
        <v>0</v>
      </c>
      <c r="AM69">
        <v>0</v>
      </c>
      <c r="AN69">
        <v>14.45</v>
      </c>
      <c r="AO69">
        <v>0</v>
      </c>
      <c r="AP69">
        <v>45.52</v>
      </c>
      <c r="AQ69">
        <v>51.2</v>
      </c>
      <c r="AR69">
        <v>21.74</v>
      </c>
      <c r="AS69">
        <v>0</v>
      </c>
      <c r="AT69">
        <v>190.36</v>
      </c>
      <c r="AU69">
        <v>1.93</v>
      </c>
      <c r="AV69">
        <v>0</v>
      </c>
      <c r="AW69">
        <v>48.16</v>
      </c>
      <c r="AX69">
        <v>0</v>
      </c>
      <c r="AY69">
        <v>0.96</v>
      </c>
      <c r="AZ69">
        <v>0.39</v>
      </c>
      <c r="BA69">
        <v>0.52</v>
      </c>
      <c r="BB69">
        <v>0.93</v>
      </c>
      <c r="BC69">
        <v>0.95</v>
      </c>
      <c r="BD69">
        <v>1.01</v>
      </c>
      <c r="BE69">
        <v>0.95</v>
      </c>
      <c r="BF69">
        <v>0.61</v>
      </c>
      <c r="BG69">
        <v>0.57999999999999996</v>
      </c>
      <c r="BH69">
        <v>1.35</v>
      </c>
      <c r="BI69">
        <v>0.77</v>
      </c>
      <c r="BJ69">
        <v>0.48</v>
      </c>
      <c r="BK69">
        <v>2.89</v>
      </c>
      <c r="BL69">
        <v>0.67</v>
      </c>
      <c r="BM69">
        <v>0.57999999999999996</v>
      </c>
      <c r="BN69">
        <v>0</v>
      </c>
      <c r="BO69">
        <v>25.95</v>
      </c>
      <c r="BP69">
        <v>67.430000000000007</v>
      </c>
      <c r="BQ69">
        <v>0</v>
      </c>
      <c r="BR69">
        <v>44.1</v>
      </c>
      <c r="BS69">
        <v>18.899999999999999</v>
      </c>
    </row>
    <row r="70" spans="7:71">
      <c r="G70" t="s">
        <v>112</v>
      </c>
      <c r="H70" s="115">
        <v>475.26999999999992</v>
      </c>
      <c r="I70" s="88">
        <v>200.87</v>
      </c>
      <c r="J70" s="88">
        <v>207.06000000000003</v>
      </c>
      <c r="K70" s="88">
        <v>49.12</v>
      </c>
      <c r="L70" s="88">
        <v>1.93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30.83</v>
      </c>
      <c r="X70">
        <v>2.89</v>
      </c>
      <c r="Y70">
        <v>13.2</v>
      </c>
      <c r="Z70">
        <v>28.56</v>
      </c>
      <c r="AA70">
        <v>9.14</v>
      </c>
      <c r="AB70">
        <v>0.96</v>
      </c>
      <c r="AC70">
        <v>28.9</v>
      </c>
      <c r="AD70">
        <v>185.44</v>
      </c>
      <c r="AE70">
        <v>0</v>
      </c>
      <c r="AF70">
        <v>0</v>
      </c>
      <c r="AG70">
        <v>0</v>
      </c>
      <c r="AH70">
        <v>66.23</v>
      </c>
      <c r="AI70">
        <v>0</v>
      </c>
      <c r="AJ70">
        <v>28.9</v>
      </c>
      <c r="AK70">
        <v>0.82</v>
      </c>
      <c r="AL70">
        <v>0</v>
      </c>
      <c r="AM70">
        <v>0</v>
      </c>
      <c r="AN70">
        <v>14.45</v>
      </c>
      <c r="AO70">
        <v>0</v>
      </c>
      <c r="AP70">
        <v>45.52</v>
      </c>
      <c r="AQ70">
        <v>51.2</v>
      </c>
      <c r="AR70">
        <v>21.74</v>
      </c>
      <c r="AS70">
        <v>0</v>
      </c>
      <c r="AT70">
        <v>190.36</v>
      </c>
      <c r="AU70">
        <v>1.93</v>
      </c>
      <c r="AV70">
        <v>0</v>
      </c>
      <c r="AW70">
        <v>48.16</v>
      </c>
      <c r="AX70">
        <v>0</v>
      </c>
      <c r="AY70">
        <v>0.96</v>
      </c>
      <c r="AZ70">
        <v>0.39</v>
      </c>
      <c r="BA70">
        <v>0.52</v>
      </c>
      <c r="BB70">
        <v>0.93</v>
      </c>
      <c r="BC70">
        <v>0.95</v>
      </c>
      <c r="BD70">
        <v>1.01</v>
      </c>
      <c r="BE70">
        <v>0.95</v>
      </c>
      <c r="BF70">
        <v>0.61</v>
      </c>
      <c r="BG70">
        <v>0.57999999999999996</v>
      </c>
      <c r="BH70">
        <v>1.35</v>
      </c>
      <c r="BI70">
        <v>0.77</v>
      </c>
      <c r="BJ70">
        <v>0.48</v>
      </c>
      <c r="BK70">
        <v>2.89</v>
      </c>
      <c r="BL70">
        <v>0.67</v>
      </c>
      <c r="BM70">
        <v>0.57999999999999996</v>
      </c>
      <c r="BN70">
        <v>0</v>
      </c>
      <c r="BO70">
        <v>25.95</v>
      </c>
      <c r="BP70">
        <v>67.430000000000007</v>
      </c>
      <c r="BQ70">
        <v>0</v>
      </c>
      <c r="BR70">
        <v>40.6</v>
      </c>
      <c r="BS70">
        <v>17.399999999999999</v>
      </c>
    </row>
    <row r="71" spans="7:71">
      <c r="G71" t="s">
        <v>113</v>
      </c>
      <c r="H71" s="115">
        <v>442.1699999999999</v>
      </c>
      <c r="I71" s="88">
        <v>199.07</v>
      </c>
      <c r="J71" s="88">
        <v>207.06000000000003</v>
      </c>
      <c r="K71" s="88">
        <v>49.12</v>
      </c>
      <c r="L71" s="88">
        <v>1.93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30.83</v>
      </c>
      <c r="X71">
        <v>2.89</v>
      </c>
      <c r="Y71">
        <v>13.2</v>
      </c>
      <c r="Z71">
        <v>28.56</v>
      </c>
      <c r="AA71">
        <v>9.14</v>
      </c>
      <c r="AB71">
        <v>0.96</v>
      </c>
      <c r="AC71">
        <v>0</v>
      </c>
      <c r="AD71">
        <v>185.44</v>
      </c>
      <c r="AE71">
        <v>0</v>
      </c>
      <c r="AF71">
        <v>0</v>
      </c>
      <c r="AG71">
        <v>0</v>
      </c>
      <c r="AH71">
        <v>66.23</v>
      </c>
      <c r="AI71">
        <v>0</v>
      </c>
      <c r="AJ71">
        <v>28.9</v>
      </c>
      <c r="AK71">
        <v>0.82</v>
      </c>
      <c r="AL71">
        <v>0</v>
      </c>
      <c r="AM71">
        <v>0</v>
      </c>
      <c r="AN71">
        <v>14.45</v>
      </c>
      <c r="AO71">
        <v>0</v>
      </c>
      <c r="AP71">
        <v>45.52</v>
      </c>
      <c r="AQ71">
        <v>51.2</v>
      </c>
      <c r="AR71">
        <v>21.74</v>
      </c>
      <c r="AS71">
        <v>0</v>
      </c>
      <c r="AT71">
        <v>190.36</v>
      </c>
      <c r="AU71">
        <v>1.93</v>
      </c>
      <c r="AV71">
        <v>0</v>
      </c>
      <c r="AW71">
        <v>48.16</v>
      </c>
      <c r="AX71">
        <v>0</v>
      </c>
      <c r="AY71">
        <v>0.96</v>
      </c>
      <c r="AZ71">
        <v>0.39</v>
      </c>
      <c r="BA71">
        <v>0.52</v>
      </c>
      <c r="BB71">
        <v>0.93</v>
      </c>
      <c r="BC71">
        <v>0.95</v>
      </c>
      <c r="BD71">
        <v>1.01</v>
      </c>
      <c r="BE71">
        <v>0.95</v>
      </c>
      <c r="BF71">
        <v>0.61</v>
      </c>
      <c r="BG71">
        <v>0.57999999999999996</v>
      </c>
      <c r="BH71">
        <v>1.35</v>
      </c>
      <c r="BI71">
        <v>0.77</v>
      </c>
      <c r="BJ71">
        <v>0.48</v>
      </c>
      <c r="BK71">
        <v>2.89</v>
      </c>
      <c r="BL71">
        <v>0.67</v>
      </c>
      <c r="BM71">
        <v>0.57999999999999996</v>
      </c>
      <c r="BN71">
        <v>0</v>
      </c>
      <c r="BO71">
        <v>25.95</v>
      </c>
      <c r="BP71">
        <v>67.430000000000007</v>
      </c>
      <c r="BQ71">
        <v>0</v>
      </c>
      <c r="BR71">
        <v>36.4</v>
      </c>
      <c r="BS71">
        <v>15.6</v>
      </c>
    </row>
    <row r="72" spans="7:71">
      <c r="G72" t="s">
        <v>114</v>
      </c>
      <c r="H72" s="115">
        <v>437.26999999999992</v>
      </c>
      <c r="I72" s="88">
        <v>196.97</v>
      </c>
      <c r="J72" s="88">
        <v>207.06000000000003</v>
      </c>
      <c r="K72" s="88">
        <v>49.12</v>
      </c>
      <c r="L72" s="88">
        <v>1.93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30.83</v>
      </c>
      <c r="X72">
        <v>2.89</v>
      </c>
      <c r="Y72">
        <v>13.2</v>
      </c>
      <c r="Z72">
        <v>28.56</v>
      </c>
      <c r="AA72">
        <v>9.14</v>
      </c>
      <c r="AB72">
        <v>0.96</v>
      </c>
      <c r="AC72">
        <v>0</v>
      </c>
      <c r="AD72">
        <v>185.44</v>
      </c>
      <c r="AE72">
        <v>0</v>
      </c>
      <c r="AF72">
        <v>0</v>
      </c>
      <c r="AG72">
        <v>0</v>
      </c>
      <c r="AH72">
        <v>66.23</v>
      </c>
      <c r="AI72">
        <v>0</v>
      </c>
      <c r="AJ72">
        <v>28.9</v>
      </c>
      <c r="AK72">
        <v>0.82</v>
      </c>
      <c r="AL72">
        <v>0</v>
      </c>
      <c r="AM72">
        <v>0</v>
      </c>
      <c r="AN72">
        <v>14.45</v>
      </c>
      <c r="AO72">
        <v>0</v>
      </c>
      <c r="AP72">
        <v>45.52</v>
      </c>
      <c r="AQ72">
        <v>51.2</v>
      </c>
      <c r="AR72">
        <v>21.74</v>
      </c>
      <c r="AS72">
        <v>0</v>
      </c>
      <c r="AT72">
        <v>190.36</v>
      </c>
      <c r="AU72">
        <v>1.93</v>
      </c>
      <c r="AV72">
        <v>0</v>
      </c>
      <c r="AW72">
        <v>48.16</v>
      </c>
      <c r="AX72">
        <v>0</v>
      </c>
      <c r="AY72">
        <v>0.96</v>
      </c>
      <c r="AZ72">
        <v>0.39</v>
      </c>
      <c r="BA72">
        <v>0.52</v>
      </c>
      <c r="BB72">
        <v>0.93</v>
      </c>
      <c r="BC72">
        <v>0.95</v>
      </c>
      <c r="BD72">
        <v>1.01</v>
      </c>
      <c r="BE72">
        <v>0.95</v>
      </c>
      <c r="BF72">
        <v>0.61</v>
      </c>
      <c r="BG72">
        <v>0.57999999999999996</v>
      </c>
      <c r="BH72">
        <v>1.35</v>
      </c>
      <c r="BI72">
        <v>0.77</v>
      </c>
      <c r="BJ72">
        <v>0.48</v>
      </c>
      <c r="BK72">
        <v>2.89</v>
      </c>
      <c r="BL72">
        <v>0.67</v>
      </c>
      <c r="BM72">
        <v>0.57999999999999996</v>
      </c>
      <c r="BN72">
        <v>0</v>
      </c>
      <c r="BO72">
        <v>25.95</v>
      </c>
      <c r="BP72">
        <v>67.430000000000007</v>
      </c>
      <c r="BQ72">
        <v>0</v>
      </c>
      <c r="BR72">
        <v>31.5</v>
      </c>
      <c r="BS72">
        <v>13.5</v>
      </c>
    </row>
    <row r="73" spans="7:71">
      <c r="G73" t="s">
        <v>115</v>
      </c>
      <c r="H73" s="115">
        <v>432.36999999999995</v>
      </c>
      <c r="I73" s="88">
        <v>194.87</v>
      </c>
      <c r="J73" s="88">
        <v>207.06000000000003</v>
      </c>
      <c r="K73" s="88">
        <v>49.12</v>
      </c>
      <c r="L73" s="88">
        <v>1.93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30.83</v>
      </c>
      <c r="X73">
        <v>2.89</v>
      </c>
      <c r="Y73">
        <v>13.2</v>
      </c>
      <c r="Z73">
        <v>28.56</v>
      </c>
      <c r="AA73">
        <v>9.14</v>
      </c>
      <c r="AB73">
        <v>0.96</v>
      </c>
      <c r="AC73">
        <v>0</v>
      </c>
      <c r="AD73">
        <v>185.44</v>
      </c>
      <c r="AE73">
        <v>0</v>
      </c>
      <c r="AF73">
        <v>0</v>
      </c>
      <c r="AG73">
        <v>0</v>
      </c>
      <c r="AH73">
        <v>66.23</v>
      </c>
      <c r="AI73">
        <v>0</v>
      </c>
      <c r="AJ73">
        <v>28.9</v>
      </c>
      <c r="AK73">
        <v>0.82</v>
      </c>
      <c r="AL73">
        <v>0</v>
      </c>
      <c r="AM73">
        <v>0</v>
      </c>
      <c r="AN73">
        <v>14.45</v>
      </c>
      <c r="AO73">
        <v>0</v>
      </c>
      <c r="AP73">
        <v>45.52</v>
      </c>
      <c r="AQ73">
        <v>51.2</v>
      </c>
      <c r="AR73">
        <v>21.74</v>
      </c>
      <c r="AS73">
        <v>0</v>
      </c>
      <c r="AT73">
        <v>190.36</v>
      </c>
      <c r="AU73">
        <v>1.93</v>
      </c>
      <c r="AV73">
        <v>0</v>
      </c>
      <c r="AW73">
        <v>48.16</v>
      </c>
      <c r="AX73">
        <v>0</v>
      </c>
      <c r="AY73">
        <v>0.96</v>
      </c>
      <c r="AZ73">
        <v>0.39</v>
      </c>
      <c r="BA73">
        <v>0.52</v>
      </c>
      <c r="BB73">
        <v>0.93</v>
      </c>
      <c r="BC73">
        <v>0.95</v>
      </c>
      <c r="BD73">
        <v>1.01</v>
      </c>
      <c r="BE73">
        <v>0.95</v>
      </c>
      <c r="BF73">
        <v>0.61</v>
      </c>
      <c r="BG73">
        <v>0.57999999999999996</v>
      </c>
      <c r="BH73">
        <v>1.35</v>
      </c>
      <c r="BI73">
        <v>0.77</v>
      </c>
      <c r="BJ73">
        <v>0.48</v>
      </c>
      <c r="BK73">
        <v>2.89</v>
      </c>
      <c r="BL73">
        <v>0.67</v>
      </c>
      <c r="BM73">
        <v>0.57999999999999996</v>
      </c>
      <c r="BN73">
        <v>0</v>
      </c>
      <c r="BO73">
        <v>25.95</v>
      </c>
      <c r="BP73">
        <v>67.430000000000007</v>
      </c>
      <c r="BQ73">
        <v>0</v>
      </c>
      <c r="BR73">
        <v>26.6</v>
      </c>
      <c r="BS73">
        <v>11.4</v>
      </c>
    </row>
    <row r="74" spans="7:71">
      <c r="G74" t="s">
        <v>116</v>
      </c>
      <c r="H74" s="115">
        <v>426.76999999999992</v>
      </c>
      <c r="I74" s="88">
        <v>192.47</v>
      </c>
      <c r="J74" s="88">
        <v>207.06000000000003</v>
      </c>
      <c r="K74" s="88">
        <v>49.12</v>
      </c>
      <c r="L74" s="88">
        <v>1.93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30.83</v>
      </c>
      <c r="X74">
        <v>2.89</v>
      </c>
      <c r="Y74">
        <v>13.2</v>
      </c>
      <c r="Z74">
        <v>28.56</v>
      </c>
      <c r="AA74">
        <v>9.14</v>
      </c>
      <c r="AB74">
        <v>0.96</v>
      </c>
      <c r="AC74">
        <v>0</v>
      </c>
      <c r="AD74">
        <v>185.44</v>
      </c>
      <c r="AE74">
        <v>0</v>
      </c>
      <c r="AF74">
        <v>0</v>
      </c>
      <c r="AG74">
        <v>0</v>
      </c>
      <c r="AH74">
        <v>66.23</v>
      </c>
      <c r="AI74">
        <v>0</v>
      </c>
      <c r="AJ74">
        <v>28.9</v>
      </c>
      <c r="AK74">
        <v>0.82</v>
      </c>
      <c r="AL74">
        <v>0</v>
      </c>
      <c r="AM74">
        <v>0</v>
      </c>
      <c r="AN74">
        <v>14.45</v>
      </c>
      <c r="AO74">
        <v>0</v>
      </c>
      <c r="AP74">
        <v>45.52</v>
      </c>
      <c r="AQ74">
        <v>51.2</v>
      </c>
      <c r="AR74">
        <v>21.74</v>
      </c>
      <c r="AS74">
        <v>0</v>
      </c>
      <c r="AT74">
        <v>190.36</v>
      </c>
      <c r="AU74">
        <v>1.93</v>
      </c>
      <c r="AV74">
        <v>0</v>
      </c>
      <c r="AW74">
        <v>48.16</v>
      </c>
      <c r="AX74">
        <v>0</v>
      </c>
      <c r="AY74">
        <v>0.96</v>
      </c>
      <c r="AZ74">
        <v>0.39</v>
      </c>
      <c r="BA74">
        <v>0.52</v>
      </c>
      <c r="BB74">
        <v>0.93</v>
      </c>
      <c r="BC74">
        <v>0.95</v>
      </c>
      <c r="BD74">
        <v>1.01</v>
      </c>
      <c r="BE74">
        <v>0.95</v>
      </c>
      <c r="BF74">
        <v>0.61</v>
      </c>
      <c r="BG74">
        <v>0.57999999999999996</v>
      </c>
      <c r="BH74">
        <v>1.35</v>
      </c>
      <c r="BI74">
        <v>0.77</v>
      </c>
      <c r="BJ74">
        <v>0.48</v>
      </c>
      <c r="BK74">
        <v>2.89</v>
      </c>
      <c r="BL74">
        <v>0.67</v>
      </c>
      <c r="BM74">
        <v>0.57999999999999996</v>
      </c>
      <c r="BN74">
        <v>0</v>
      </c>
      <c r="BO74">
        <v>25.95</v>
      </c>
      <c r="BP74">
        <v>67.430000000000007</v>
      </c>
      <c r="BQ74">
        <v>0</v>
      </c>
      <c r="BR74">
        <v>21</v>
      </c>
      <c r="BS74">
        <v>9</v>
      </c>
    </row>
    <row r="75" spans="7:71">
      <c r="G75" t="s">
        <v>117</v>
      </c>
      <c r="H75" s="115">
        <v>583.77</v>
      </c>
      <c r="I75" s="88">
        <v>162.37</v>
      </c>
      <c r="J75" s="88">
        <v>207.06000000000003</v>
      </c>
      <c r="K75" s="88">
        <v>0.96</v>
      </c>
      <c r="L75" s="88">
        <v>1.93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78.989999999999995</v>
      </c>
      <c r="X75">
        <v>2.89</v>
      </c>
      <c r="Y75">
        <v>13.2</v>
      </c>
      <c r="Z75">
        <v>28.56</v>
      </c>
      <c r="AA75">
        <v>9.14</v>
      </c>
      <c r="AB75">
        <v>0.96</v>
      </c>
      <c r="AC75">
        <v>0</v>
      </c>
      <c r="AD75">
        <v>185.44</v>
      </c>
      <c r="AE75">
        <v>0</v>
      </c>
      <c r="AF75">
        <v>0</v>
      </c>
      <c r="AG75">
        <v>0</v>
      </c>
      <c r="AH75">
        <v>66.23</v>
      </c>
      <c r="AI75">
        <v>0</v>
      </c>
      <c r="AJ75">
        <v>0</v>
      </c>
      <c r="AK75">
        <v>0.87</v>
      </c>
      <c r="AL75">
        <v>0</v>
      </c>
      <c r="AM75">
        <v>0</v>
      </c>
      <c r="AN75">
        <v>14.45</v>
      </c>
      <c r="AO75">
        <v>0</v>
      </c>
      <c r="AP75">
        <v>45.52</v>
      </c>
      <c r="AQ75">
        <v>51.2</v>
      </c>
      <c r="AR75">
        <v>21.74</v>
      </c>
      <c r="AS75">
        <v>0</v>
      </c>
      <c r="AT75">
        <v>190.36</v>
      </c>
      <c r="AU75">
        <v>1.93</v>
      </c>
      <c r="AV75">
        <v>0</v>
      </c>
      <c r="AW75">
        <v>0</v>
      </c>
      <c r="AX75">
        <v>0</v>
      </c>
      <c r="AY75">
        <v>0.96</v>
      </c>
      <c r="AZ75">
        <v>0.39</v>
      </c>
      <c r="BA75">
        <v>0.52</v>
      </c>
      <c r="BB75">
        <v>0.93</v>
      </c>
      <c r="BC75">
        <v>0.95</v>
      </c>
      <c r="BD75">
        <v>1.01</v>
      </c>
      <c r="BE75">
        <v>0.95</v>
      </c>
      <c r="BF75">
        <v>0.61</v>
      </c>
      <c r="BG75">
        <v>0.57999999999999996</v>
      </c>
      <c r="BH75">
        <v>1.35</v>
      </c>
      <c r="BI75">
        <v>0.77</v>
      </c>
      <c r="BJ75">
        <v>0.48</v>
      </c>
      <c r="BK75">
        <v>2.89</v>
      </c>
      <c r="BL75">
        <v>0.67</v>
      </c>
      <c r="BM75">
        <v>0.57999999999999996</v>
      </c>
      <c r="BN75">
        <v>24.8</v>
      </c>
      <c r="BO75">
        <v>25.95</v>
      </c>
      <c r="BP75">
        <v>67.430000000000007</v>
      </c>
      <c r="BQ75">
        <v>86.79</v>
      </c>
      <c r="BR75">
        <v>18.2</v>
      </c>
      <c r="BS75">
        <v>7.8</v>
      </c>
    </row>
    <row r="76" spans="7:71">
      <c r="G76" t="s">
        <v>118</v>
      </c>
      <c r="H76" s="115">
        <v>579.56999999999994</v>
      </c>
      <c r="I76" s="88">
        <v>160.57</v>
      </c>
      <c r="J76" s="88">
        <v>207.06000000000003</v>
      </c>
      <c r="K76" s="88">
        <v>0.96</v>
      </c>
      <c r="L76" s="88">
        <v>1.93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78.989999999999995</v>
      </c>
      <c r="X76">
        <v>2.89</v>
      </c>
      <c r="Y76">
        <v>13.2</v>
      </c>
      <c r="Z76">
        <v>28.56</v>
      </c>
      <c r="AA76">
        <v>9.14</v>
      </c>
      <c r="AB76">
        <v>0.96</v>
      </c>
      <c r="AC76">
        <v>0</v>
      </c>
      <c r="AD76">
        <v>185.44</v>
      </c>
      <c r="AE76">
        <v>0</v>
      </c>
      <c r="AF76">
        <v>0</v>
      </c>
      <c r="AG76">
        <v>0</v>
      </c>
      <c r="AH76">
        <v>66.23</v>
      </c>
      <c r="AI76">
        <v>0</v>
      </c>
      <c r="AJ76">
        <v>0</v>
      </c>
      <c r="AK76">
        <v>0.87</v>
      </c>
      <c r="AL76">
        <v>0</v>
      </c>
      <c r="AM76">
        <v>0</v>
      </c>
      <c r="AN76">
        <v>14.45</v>
      </c>
      <c r="AO76">
        <v>0</v>
      </c>
      <c r="AP76">
        <v>45.52</v>
      </c>
      <c r="AQ76">
        <v>51.2</v>
      </c>
      <c r="AR76">
        <v>21.74</v>
      </c>
      <c r="AS76">
        <v>0</v>
      </c>
      <c r="AT76">
        <v>190.36</v>
      </c>
      <c r="AU76">
        <v>1.93</v>
      </c>
      <c r="AV76">
        <v>0</v>
      </c>
      <c r="AW76">
        <v>0</v>
      </c>
      <c r="AX76">
        <v>0</v>
      </c>
      <c r="AY76">
        <v>0.96</v>
      </c>
      <c r="AZ76">
        <v>0.39</v>
      </c>
      <c r="BA76">
        <v>0.52</v>
      </c>
      <c r="BB76">
        <v>0.93</v>
      </c>
      <c r="BC76">
        <v>0.95</v>
      </c>
      <c r="BD76">
        <v>1.01</v>
      </c>
      <c r="BE76">
        <v>0.95</v>
      </c>
      <c r="BF76">
        <v>0.61</v>
      </c>
      <c r="BG76">
        <v>0.57999999999999996</v>
      </c>
      <c r="BH76">
        <v>1.35</v>
      </c>
      <c r="BI76">
        <v>0.77</v>
      </c>
      <c r="BJ76">
        <v>0.48</v>
      </c>
      <c r="BK76">
        <v>2.89</v>
      </c>
      <c r="BL76">
        <v>0.67</v>
      </c>
      <c r="BM76">
        <v>0.57999999999999996</v>
      </c>
      <c r="BN76">
        <v>24.8</v>
      </c>
      <c r="BO76">
        <v>25.95</v>
      </c>
      <c r="BP76">
        <v>67.430000000000007</v>
      </c>
      <c r="BQ76">
        <v>86.79</v>
      </c>
      <c r="BR76">
        <v>14</v>
      </c>
      <c r="BS76">
        <v>6</v>
      </c>
    </row>
    <row r="77" spans="7:71">
      <c r="G77" t="s">
        <v>119</v>
      </c>
      <c r="H77" s="115">
        <v>576.06999999999994</v>
      </c>
      <c r="I77" s="88">
        <v>159.07</v>
      </c>
      <c r="J77" s="88">
        <v>207.06000000000003</v>
      </c>
      <c r="K77" s="88">
        <v>0.96</v>
      </c>
      <c r="L77" s="88">
        <v>1.93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78.989999999999995</v>
      </c>
      <c r="X77">
        <v>2.89</v>
      </c>
      <c r="Y77">
        <v>13.2</v>
      </c>
      <c r="Z77">
        <v>28.56</v>
      </c>
      <c r="AA77">
        <v>9.14</v>
      </c>
      <c r="AB77">
        <v>0.96</v>
      </c>
      <c r="AC77">
        <v>0</v>
      </c>
      <c r="AD77">
        <v>185.44</v>
      </c>
      <c r="AE77">
        <v>0</v>
      </c>
      <c r="AF77">
        <v>0</v>
      </c>
      <c r="AG77">
        <v>0</v>
      </c>
      <c r="AH77">
        <v>66.23</v>
      </c>
      <c r="AI77">
        <v>0</v>
      </c>
      <c r="AJ77">
        <v>0</v>
      </c>
      <c r="AK77">
        <v>0.87</v>
      </c>
      <c r="AL77">
        <v>0</v>
      </c>
      <c r="AM77">
        <v>0</v>
      </c>
      <c r="AN77">
        <v>14.45</v>
      </c>
      <c r="AO77">
        <v>0</v>
      </c>
      <c r="AP77">
        <v>45.52</v>
      </c>
      <c r="AQ77">
        <v>51.2</v>
      </c>
      <c r="AR77">
        <v>21.74</v>
      </c>
      <c r="AS77">
        <v>0</v>
      </c>
      <c r="AT77">
        <v>190.36</v>
      </c>
      <c r="AU77">
        <v>1.93</v>
      </c>
      <c r="AV77">
        <v>0</v>
      </c>
      <c r="AW77">
        <v>0</v>
      </c>
      <c r="AX77">
        <v>0</v>
      </c>
      <c r="AY77">
        <v>0.96</v>
      </c>
      <c r="AZ77">
        <v>0.39</v>
      </c>
      <c r="BA77">
        <v>0.52</v>
      </c>
      <c r="BB77">
        <v>0.93</v>
      </c>
      <c r="BC77">
        <v>0.95</v>
      </c>
      <c r="BD77">
        <v>1.01</v>
      </c>
      <c r="BE77">
        <v>0.95</v>
      </c>
      <c r="BF77">
        <v>0.61</v>
      </c>
      <c r="BG77">
        <v>0.57999999999999996</v>
      </c>
      <c r="BH77">
        <v>1.35</v>
      </c>
      <c r="BI77">
        <v>0.77</v>
      </c>
      <c r="BJ77">
        <v>0.48</v>
      </c>
      <c r="BK77">
        <v>2.89</v>
      </c>
      <c r="BL77">
        <v>0.67</v>
      </c>
      <c r="BM77">
        <v>0.57999999999999996</v>
      </c>
      <c r="BN77">
        <v>24.8</v>
      </c>
      <c r="BO77">
        <v>25.95</v>
      </c>
      <c r="BP77">
        <v>67.430000000000007</v>
      </c>
      <c r="BQ77">
        <v>86.79</v>
      </c>
      <c r="BR77">
        <v>10.5</v>
      </c>
      <c r="BS77">
        <v>4.5</v>
      </c>
    </row>
    <row r="78" spans="7:71">
      <c r="G78" t="s">
        <v>120</v>
      </c>
      <c r="H78" s="115">
        <v>572.56999999999994</v>
      </c>
      <c r="I78" s="88">
        <v>157.57</v>
      </c>
      <c r="J78" s="88">
        <v>207.06000000000003</v>
      </c>
      <c r="K78" s="88">
        <v>0.96</v>
      </c>
      <c r="L78" s="88">
        <v>1.93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78.989999999999995</v>
      </c>
      <c r="X78">
        <v>2.89</v>
      </c>
      <c r="Y78">
        <v>13.2</v>
      </c>
      <c r="Z78">
        <v>28.56</v>
      </c>
      <c r="AA78">
        <v>9.14</v>
      </c>
      <c r="AB78">
        <v>0.96</v>
      </c>
      <c r="AC78">
        <v>0</v>
      </c>
      <c r="AD78">
        <v>185.44</v>
      </c>
      <c r="AE78">
        <v>0</v>
      </c>
      <c r="AF78">
        <v>0</v>
      </c>
      <c r="AG78">
        <v>0</v>
      </c>
      <c r="AH78">
        <v>66.23</v>
      </c>
      <c r="AI78">
        <v>0</v>
      </c>
      <c r="AJ78">
        <v>0</v>
      </c>
      <c r="AK78">
        <v>0.87</v>
      </c>
      <c r="AL78">
        <v>0</v>
      </c>
      <c r="AM78">
        <v>0</v>
      </c>
      <c r="AN78">
        <v>14.45</v>
      </c>
      <c r="AO78">
        <v>0</v>
      </c>
      <c r="AP78">
        <v>45.52</v>
      </c>
      <c r="AQ78">
        <v>51.2</v>
      </c>
      <c r="AR78">
        <v>21.74</v>
      </c>
      <c r="AS78">
        <v>0</v>
      </c>
      <c r="AT78">
        <v>190.36</v>
      </c>
      <c r="AU78">
        <v>1.93</v>
      </c>
      <c r="AV78">
        <v>0</v>
      </c>
      <c r="AW78">
        <v>0</v>
      </c>
      <c r="AX78">
        <v>0</v>
      </c>
      <c r="AY78">
        <v>0.96</v>
      </c>
      <c r="AZ78">
        <v>0.39</v>
      </c>
      <c r="BA78">
        <v>0.52</v>
      </c>
      <c r="BB78">
        <v>0.93</v>
      </c>
      <c r="BC78">
        <v>0.95</v>
      </c>
      <c r="BD78">
        <v>1.01</v>
      </c>
      <c r="BE78">
        <v>0.95</v>
      </c>
      <c r="BF78">
        <v>0.61</v>
      </c>
      <c r="BG78">
        <v>0.57999999999999996</v>
      </c>
      <c r="BH78">
        <v>1.35</v>
      </c>
      <c r="BI78">
        <v>0.77</v>
      </c>
      <c r="BJ78">
        <v>0.48</v>
      </c>
      <c r="BK78">
        <v>2.89</v>
      </c>
      <c r="BL78">
        <v>0.67</v>
      </c>
      <c r="BM78">
        <v>0.57999999999999996</v>
      </c>
      <c r="BN78">
        <v>24.8</v>
      </c>
      <c r="BO78">
        <v>25.95</v>
      </c>
      <c r="BP78">
        <v>67.430000000000007</v>
      </c>
      <c r="BQ78">
        <v>86.79</v>
      </c>
      <c r="BR78">
        <v>7</v>
      </c>
      <c r="BS78">
        <v>3</v>
      </c>
    </row>
    <row r="79" spans="7:71">
      <c r="G79" t="s">
        <v>121</v>
      </c>
      <c r="H79" s="115">
        <v>692.15999999999985</v>
      </c>
      <c r="I79" s="88">
        <v>156.37</v>
      </c>
      <c r="J79" s="88">
        <v>207.06000000000003</v>
      </c>
      <c r="K79" s="88">
        <v>0.96</v>
      </c>
      <c r="L79" s="88">
        <v>1.93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78.989999999999995</v>
      </c>
      <c r="X79">
        <v>2.89</v>
      </c>
      <c r="Y79">
        <v>13.2</v>
      </c>
      <c r="Z79">
        <v>28.56</v>
      </c>
      <c r="AA79">
        <v>9.14</v>
      </c>
      <c r="AB79">
        <v>0.96</v>
      </c>
      <c r="AC79">
        <v>0</v>
      </c>
      <c r="AD79">
        <v>185.44</v>
      </c>
      <c r="AE79">
        <v>0</v>
      </c>
      <c r="AF79">
        <v>0</v>
      </c>
      <c r="AG79">
        <v>0</v>
      </c>
      <c r="AH79">
        <v>66.23</v>
      </c>
      <c r="AI79">
        <v>0</v>
      </c>
      <c r="AJ79">
        <v>0</v>
      </c>
      <c r="AK79">
        <v>0.92</v>
      </c>
      <c r="AL79">
        <v>96.33</v>
      </c>
      <c r="AM79">
        <v>26.01</v>
      </c>
      <c r="AN79">
        <v>14.45</v>
      </c>
      <c r="AO79">
        <v>0</v>
      </c>
      <c r="AP79">
        <v>45.52</v>
      </c>
      <c r="AQ79">
        <v>51.2</v>
      </c>
      <c r="AR79">
        <v>21.74</v>
      </c>
      <c r="AS79">
        <v>0</v>
      </c>
      <c r="AT79">
        <v>190.36</v>
      </c>
      <c r="AU79">
        <v>1.93</v>
      </c>
      <c r="AV79">
        <v>0</v>
      </c>
      <c r="AW79">
        <v>0</v>
      </c>
      <c r="AX79">
        <v>0</v>
      </c>
      <c r="AY79">
        <v>0.96</v>
      </c>
      <c r="AZ79">
        <v>0.39</v>
      </c>
      <c r="BA79">
        <v>0.52</v>
      </c>
      <c r="BB79">
        <v>0.93</v>
      </c>
      <c r="BC79">
        <v>0.95</v>
      </c>
      <c r="BD79">
        <v>1.01</v>
      </c>
      <c r="BE79">
        <v>0.95</v>
      </c>
      <c r="BF79">
        <v>0.61</v>
      </c>
      <c r="BG79">
        <v>0.57999999999999996</v>
      </c>
      <c r="BH79">
        <v>1.35</v>
      </c>
      <c r="BI79">
        <v>0.77</v>
      </c>
      <c r="BJ79">
        <v>0.48</v>
      </c>
      <c r="BK79">
        <v>2.89</v>
      </c>
      <c r="BL79">
        <v>0.67</v>
      </c>
      <c r="BM79">
        <v>0.57999999999999996</v>
      </c>
      <c r="BN79">
        <v>24.8</v>
      </c>
      <c r="BO79">
        <v>25.95</v>
      </c>
      <c r="BP79">
        <v>67.430000000000007</v>
      </c>
      <c r="BQ79">
        <v>86.79</v>
      </c>
      <c r="BR79">
        <v>4.2</v>
      </c>
      <c r="BS79">
        <v>1.8</v>
      </c>
    </row>
    <row r="80" spans="7:71">
      <c r="G80" t="s">
        <v>122</v>
      </c>
      <c r="H80" s="115">
        <v>694.18</v>
      </c>
      <c r="I80" s="88">
        <v>155.16999999999999</v>
      </c>
      <c r="J80" s="88">
        <v>207.06000000000003</v>
      </c>
      <c r="K80" s="88">
        <v>0.96</v>
      </c>
      <c r="L80" s="88">
        <v>1.93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78.989999999999995</v>
      </c>
      <c r="X80">
        <v>2.89</v>
      </c>
      <c r="Y80">
        <v>13.2</v>
      </c>
      <c r="Z80">
        <v>28.56</v>
      </c>
      <c r="AA80">
        <v>9.14</v>
      </c>
      <c r="AB80">
        <v>0.96</v>
      </c>
      <c r="AC80">
        <v>0</v>
      </c>
      <c r="AD80">
        <v>185.44</v>
      </c>
      <c r="AE80">
        <v>0</v>
      </c>
      <c r="AF80">
        <v>0</v>
      </c>
      <c r="AG80">
        <v>0</v>
      </c>
      <c r="AH80">
        <v>66.23</v>
      </c>
      <c r="AI80">
        <v>0</v>
      </c>
      <c r="AJ80">
        <v>0</v>
      </c>
      <c r="AK80">
        <v>0.92</v>
      </c>
      <c r="AL80">
        <v>96.33</v>
      </c>
      <c r="AM80">
        <v>30.83</v>
      </c>
      <c r="AN80">
        <v>14.45</v>
      </c>
      <c r="AO80">
        <v>0</v>
      </c>
      <c r="AP80">
        <v>45.52</v>
      </c>
      <c r="AQ80">
        <v>51.2</v>
      </c>
      <c r="AR80">
        <v>21.74</v>
      </c>
      <c r="AS80">
        <v>0</v>
      </c>
      <c r="AT80">
        <v>190.36</v>
      </c>
      <c r="AU80">
        <v>1.93</v>
      </c>
      <c r="AV80">
        <v>0</v>
      </c>
      <c r="AW80">
        <v>0</v>
      </c>
      <c r="AX80">
        <v>0</v>
      </c>
      <c r="AY80">
        <v>0.96</v>
      </c>
      <c r="AZ80">
        <v>0.39</v>
      </c>
      <c r="BA80">
        <v>0.52</v>
      </c>
      <c r="BB80">
        <v>0.93</v>
      </c>
      <c r="BC80">
        <v>0.95</v>
      </c>
      <c r="BD80">
        <v>1.01</v>
      </c>
      <c r="BE80">
        <v>0.95</v>
      </c>
      <c r="BF80">
        <v>0.61</v>
      </c>
      <c r="BG80">
        <v>0.57999999999999996</v>
      </c>
      <c r="BH80">
        <v>1.35</v>
      </c>
      <c r="BI80">
        <v>0.77</v>
      </c>
      <c r="BJ80">
        <v>0.48</v>
      </c>
      <c r="BK80">
        <v>2.89</v>
      </c>
      <c r="BL80">
        <v>0.67</v>
      </c>
      <c r="BM80">
        <v>0.57999999999999996</v>
      </c>
      <c r="BN80">
        <v>24.8</v>
      </c>
      <c r="BO80">
        <v>25.95</v>
      </c>
      <c r="BP80">
        <v>67.430000000000007</v>
      </c>
      <c r="BQ80">
        <v>86.79</v>
      </c>
      <c r="BR80">
        <v>1.4</v>
      </c>
      <c r="BS80">
        <v>0.6</v>
      </c>
    </row>
    <row r="81" spans="7:71">
      <c r="G81" t="s">
        <v>123</v>
      </c>
      <c r="H81" s="115">
        <v>697.58999999999992</v>
      </c>
      <c r="I81" s="88">
        <v>154.57</v>
      </c>
      <c r="J81" s="88">
        <v>207.06000000000003</v>
      </c>
      <c r="K81" s="88">
        <v>0.96</v>
      </c>
      <c r="L81" s="88">
        <v>1.93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78.989999999999995</v>
      </c>
      <c r="X81">
        <v>2.89</v>
      </c>
      <c r="Y81">
        <v>13.2</v>
      </c>
      <c r="Z81">
        <v>28.56</v>
      </c>
      <c r="AA81">
        <v>9.14</v>
      </c>
      <c r="AB81">
        <v>0.96</v>
      </c>
      <c r="AC81">
        <v>0</v>
      </c>
      <c r="AD81">
        <v>185.44</v>
      </c>
      <c r="AE81">
        <v>0</v>
      </c>
      <c r="AF81">
        <v>0</v>
      </c>
      <c r="AG81">
        <v>0</v>
      </c>
      <c r="AH81">
        <v>66.23</v>
      </c>
      <c r="AI81">
        <v>0</v>
      </c>
      <c r="AJ81">
        <v>0</v>
      </c>
      <c r="AK81">
        <v>0.92</v>
      </c>
      <c r="AL81">
        <v>96.33</v>
      </c>
      <c r="AM81">
        <v>35.64</v>
      </c>
      <c r="AN81">
        <v>14.45</v>
      </c>
      <c r="AO81">
        <v>0</v>
      </c>
      <c r="AP81">
        <v>45.52</v>
      </c>
      <c r="AQ81">
        <v>51.2</v>
      </c>
      <c r="AR81">
        <v>21.74</v>
      </c>
      <c r="AS81">
        <v>0</v>
      </c>
      <c r="AT81">
        <v>190.36</v>
      </c>
      <c r="AU81">
        <v>1.93</v>
      </c>
      <c r="AV81">
        <v>0</v>
      </c>
      <c r="AW81">
        <v>0</v>
      </c>
      <c r="AX81">
        <v>0</v>
      </c>
      <c r="AY81">
        <v>0.96</v>
      </c>
      <c r="AZ81">
        <v>0.39</v>
      </c>
      <c r="BA81">
        <v>0.52</v>
      </c>
      <c r="BB81">
        <v>0.93</v>
      </c>
      <c r="BC81">
        <v>0.95</v>
      </c>
      <c r="BD81">
        <v>1.01</v>
      </c>
      <c r="BE81">
        <v>0.95</v>
      </c>
      <c r="BF81">
        <v>0.61</v>
      </c>
      <c r="BG81">
        <v>0.57999999999999996</v>
      </c>
      <c r="BH81">
        <v>1.35</v>
      </c>
      <c r="BI81">
        <v>0.77</v>
      </c>
      <c r="BJ81">
        <v>0.48</v>
      </c>
      <c r="BK81">
        <v>2.89</v>
      </c>
      <c r="BL81">
        <v>0.67</v>
      </c>
      <c r="BM81">
        <v>0.57999999999999996</v>
      </c>
      <c r="BN81">
        <v>24.8</v>
      </c>
      <c r="BO81">
        <v>25.95</v>
      </c>
      <c r="BP81">
        <v>67.430000000000007</v>
      </c>
      <c r="BQ81">
        <v>86.79</v>
      </c>
      <c r="BR81">
        <v>0</v>
      </c>
      <c r="BS81">
        <v>0</v>
      </c>
    </row>
    <row r="82" spans="7:71">
      <c r="G82" t="s">
        <v>124</v>
      </c>
      <c r="H82" s="115">
        <v>702.40999999999985</v>
      </c>
      <c r="I82" s="88">
        <v>154.57</v>
      </c>
      <c r="J82" s="88">
        <v>207.06000000000003</v>
      </c>
      <c r="K82" s="88">
        <v>0.96</v>
      </c>
      <c r="L82" s="88">
        <v>1.93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78.989999999999995</v>
      </c>
      <c r="X82">
        <v>2.89</v>
      </c>
      <c r="Y82">
        <v>13.2</v>
      </c>
      <c r="Z82">
        <v>28.56</v>
      </c>
      <c r="AA82">
        <v>9.14</v>
      </c>
      <c r="AB82">
        <v>0.96</v>
      </c>
      <c r="AC82">
        <v>0</v>
      </c>
      <c r="AD82">
        <v>185.44</v>
      </c>
      <c r="AE82">
        <v>0</v>
      </c>
      <c r="AF82">
        <v>0</v>
      </c>
      <c r="AG82">
        <v>0</v>
      </c>
      <c r="AH82">
        <v>66.23</v>
      </c>
      <c r="AI82">
        <v>0</v>
      </c>
      <c r="AJ82">
        <v>0</v>
      </c>
      <c r="AK82">
        <v>0.92</v>
      </c>
      <c r="AL82">
        <v>96.33</v>
      </c>
      <c r="AM82">
        <v>40.46</v>
      </c>
      <c r="AN82">
        <v>14.45</v>
      </c>
      <c r="AO82">
        <v>0</v>
      </c>
      <c r="AP82">
        <v>45.52</v>
      </c>
      <c r="AQ82">
        <v>51.2</v>
      </c>
      <c r="AR82">
        <v>21.74</v>
      </c>
      <c r="AS82">
        <v>0</v>
      </c>
      <c r="AT82">
        <v>190.36</v>
      </c>
      <c r="AU82">
        <v>1.93</v>
      </c>
      <c r="AV82">
        <v>0</v>
      </c>
      <c r="AW82">
        <v>0</v>
      </c>
      <c r="AX82">
        <v>0</v>
      </c>
      <c r="AY82">
        <v>0.96</v>
      </c>
      <c r="AZ82">
        <v>0.39</v>
      </c>
      <c r="BA82">
        <v>0.52</v>
      </c>
      <c r="BB82">
        <v>0.93</v>
      </c>
      <c r="BC82">
        <v>0.95</v>
      </c>
      <c r="BD82">
        <v>1.01</v>
      </c>
      <c r="BE82">
        <v>0.95</v>
      </c>
      <c r="BF82">
        <v>0.61</v>
      </c>
      <c r="BG82">
        <v>0.57999999999999996</v>
      </c>
      <c r="BH82">
        <v>1.35</v>
      </c>
      <c r="BI82">
        <v>0.77</v>
      </c>
      <c r="BJ82">
        <v>0.48</v>
      </c>
      <c r="BK82">
        <v>2.89</v>
      </c>
      <c r="BL82">
        <v>0.67</v>
      </c>
      <c r="BM82">
        <v>0.57999999999999996</v>
      </c>
      <c r="BN82">
        <v>24.8</v>
      </c>
      <c r="BO82">
        <v>25.95</v>
      </c>
      <c r="BP82">
        <v>67.430000000000007</v>
      </c>
      <c r="BQ82">
        <v>86.79</v>
      </c>
      <c r="BR82">
        <v>0</v>
      </c>
      <c r="BS82">
        <v>0</v>
      </c>
    </row>
    <row r="83" spans="7:71">
      <c r="G83" t="s">
        <v>125</v>
      </c>
      <c r="H83" s="115">
        <v>738.91999999999985</v>
      </c>
      <c r="I83" s="88">
        <v>154.57</v>
      </c>
      <c r="J83" s="88">
        <v>207.06000000000003</v>
      </c>
      <c r="K83" s="88">
        <v>0.96</v>
      </c>
      <c r="L83" s="88">
        <v>1.93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28.9</v>
      </c>
      <c r="X83">
        <v>2.89</v>
      </c>
      <c r="Y83">
        <v>13.2</v>
      </c>
      <c r="Z83">
        <v>28.56</v>
      </c>
      <c r="AA83">
        <v>9.14</v>
      </c>
      <c r="AB83">
        <v>0.96</v>
      </c>
      <c r="AC83">
        <v>0</v>
      </c>
      <c r="AD83">
        <v>185.44</v>
      </c>
      <c r="AE83">
        <v>0</v>
      </c>
      <c r="AF83">
        <v>0</v>
      </c>
      <c r="AG83">
        <v>0</v>
      </c>
      <c r="AH83">
        <v>66.23</v>
      </c>
      <c r="AI83">
        <v>0</v>
      </c>
      <c r="AJ83">
        <v>0</v>
      </c>
      <c r="AK83">
        <v>0.87</v>
      </c>
      <c r="AL83">
        <v>173.39</v>
      </c>
      <c r="AM83">
        <v>50.09</v>
      </c>
      <c r="AN83">
        <v>14.45</v>
      </c>
      <c r="AO83">
        <v>0</v>
      </c>
      <c r="AP83">
        <v>45.52</v>
      </c>
      <c r="AQ83">
        <v>51.2</v>
      </c>
      <c r="AR83">
        <v>21.74</v>
      </c>
      <c r="AS83">
        <v>0</v>
      </c>
      <c r="AT83">
        <v>190.36</v>
      </c>
      <c r="AU83">
        <v>1.93</v>
      </c>
      <c r="AV83">
        <v>0</v>
      </c>
      <c r="AW83">
        <v>0</v>
      </c>
      <c r="AX83">
        <v>0</v>
      </c>
      <c r="AY83">
        <v>0.92</v>
      </c>
      <c r="AZ83">
        <v>0.39</v>
      </c>
      <c r="BA83">
        <v>0.52</v>
      </c>
      <c r="BB83">
        <v>0.93</v>
      </c>
      <c r="BC83">
        <v>0.95</v>
      </c>
      <c r="BD83">
        <v>1.01</v>
      </c>
      <c r="BE83">
        <v>0.92</v>
      </c>
      <c r="BF83">
        <v>0.61</v>
      </c>
      <c r="BG83">
        <v>0.61</v>
      </c>
      <c r="BH83">
        <v>1.35</v>
      </c>
      <c r="BI83">
        <v>0.77</v>
      </c>
      <c r="BJ83">
        <v>0.48</v>
      </c>
      <c r="BK83">
        <v>2.89</v>
      </c>
      <c r="BL83">
        <v>0.67</v>
      </c>
      <c r="BM83">
        <v>0.57999999999999996</v>
      </c>
      <c r="BN83">
        <v>24.8</v>
      </c>
      <c r="BO83">
        <v>25.95</v>
      </c>
      <c r="BP83">
        <v>67.430000000000007</v>
      </c>
      <c r="BQ83">
        <v>86.79</v>
      </c>
      <c r="BR83">
        <v>0</v>
      </c>
      <c r="BS83">
        <v>0</v>
      </c>
    </row>
    <row r="84" spans="7:71">
      <c r="G84" t="s">
        <v>126</v>
      </c>
      <c r="H84" s="115">
        <v>743.73999999999978</v>
      </c>
      <c r="I84" s="88">
        <v>154.57</v>
      </c>
      <c r="J84" s="88">
        <v>207.06000000000003</v>
      </c>
      <c r="K84" s="88">
        <v>0.96</v>
      </c>
      <c r="L84" s="88">
        <v>1.93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28.9</v>
      </c>
      <c r="X84">
        <v>2.89</v>
      </c>
      <c r="Y84">
        <v>13.2</v>
      </c>
      <c r="Z84">
        <v>28.56</v>
      </c>
      <c r="AA84">
        <v>9.14</v>
      </c>
      <c r="AB84">
        <v>0.96</v>
      </c>
      <c r="AC84">
        <v>0</v>
      </c>
      <c r="AD84">
        <v>185.44</v>
      </c>
      <c r="AE84">
        <v>0</v>
      </c>
      <c r="AF84">
        <v>0</v>
      </c>
      <c r="AG84">
        <v>0</v>
      </c>
      <c r="AH84">
        <v>66.23</v>
      </c>
      <c r="AI84">
        <v>0</v>
      </c>
      <c r="AJ84">
        <v>0</v>
      </c>
      <c r="AK84">
        <v>0.87</v>
      </c>
      <c r="AL84">
        <v>173.39</v>
      </c>
      <c r="AM84">
        <v>54.91</v>
      </c>
      <c r="AN84">
        <v>14.45</v>
      </c>
      <c r="AO84">
        <v>0</v>
      </c>
      <c r="AP84">
        <v>45.52</v>
      </c>
      <c r="AQ84">
        <v>51.2</v>
      </c>
      <c r="AR84">
        <v>21.74</v>
      </c>
      <c r="AS84">
        <v>0</v>
      </c>
      <c r="AT84">
        <v>190.36</v>
      </c>
      <c r="AU84">
        <v>1.93</v>
      </c>
      <c r="AV84">
        <v>0</v>
      </c>
      <c r="AW84">
        <v>0</v>
      </c>
      <c r="AX84">
        <v>0</v>
      </c>
      <c r="AY84">
        <v>0.92</v>
      </c>
      <c r="AZ84">
        <v>0.39</v>
      </c>
      <c r="BA84">
        <v>0.52</v>
      </c>
      <c r="BB84">
        <v>0.93</v>
      </c>
      <c r="BC84">
        <v>0.95</v>
      </c>
      <c r="BD84">
        <v>1.01</v>
      </c>
      <c r="BE84">
        <v>0.92</v>
      </c>
      <c r="BF84">
        <v>0.61</v>
      </c>
      <c r="BG84">
        <v>0.61</v>
      </c>
      <c r="BH84">
        <v>1.35</v>
      </c>
      <c r="BI84">
        <v>0.77</v>
      </c>
      <c r="BJ84">
        <v>0.48</v>
      </c>
      <c r="BK84">
        <v>2.89</v>
      </c>
      <c r="BL84">
        <v>0.67</v>
      </c>
      <c r="BM84">
        <v>0.57999999999999996</v>
      </c>
      <c r="BN84">
        <v>24.8</v>
      </c>
      <c r="BO84">
        <v>25.95</v>
      </c>
      <c r="BP84">
        <v>67.430000000000007</v>
      </c>
      <c r="BQ84">
        <v>86.79</v>
      </c>
      <c r="BR84">
        <v>0</v>
      </c>
      <c r="BS84">
        <v>0</v>
      </c>
    </row>
    <row r="85" spans="7:71">
      <c r="G85" t="s">
        <v>127</v>
      </c>
      <c r="H85" s="115">
        <v>748.54999999999973</v>
      </c>
      <c r="I85" s="88">
        <v>154.57</v>
      </c>
      <c r="J85" s="88">
        <v>207.06000000000003</v>
      </c>
      <c r="K85" s="88">
        <v>0.96</v>
      </c>
      <c r="L85" s="88">
        <v>1.93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28.9</v>
      </c>
      <c r="X85">
        <v>2.89</v>
      </c>
      <c r="Y85">
        <v>13.2</v>
      </c>
      <c r="Z85">
        <v>28.56</v>
      </c>
      <c r="AA85">
        <v>9.14</v>
      </c>
      <c r="AB85">
        <v>0.96</v>
      </c>
      <c r="AC85">
        <v>0</v>
      </c>
      <c r="AD85">
        <v>185.44</v>
      </c>
      <c r="AE85">
        <v>0</v>
      </c>
      <c r="AF85">
        <v>0</v>
      </c>
      <c r="AG85">
        <v>0</v>
      </c>
      <c r="AH85">
        <v>66.23</v>
      </c>
      <c r="AI85">
        <v>0</v>
      </c>
      <c r="AJ85">
        <v>0</v>
      </c>
      <c r="AK85">
        <v>0.87</v>
      </c>
      <c r="AL85">
        <v>173.39</v>
      </c>
      <c r="AM85">
        <v>59.72</v>
      </c>
      <c r="AN85">
        <v>14.45</v>
      </c>
      <c r="AO85">
        <v>0</v>
      </c>
      <c r="AP85">
        <v>45.52</v>
      </c>
      <c r="AQ85">
        <v>51.2</v>
      </c>
      <c r="AR85">
        <v>21.74</v>
      </c>
      <c r="AS85">
        <v>0</v>
      </c>
      <c r="AT85">
        <v>190.36</v>
      </c>
      <c r="AU85">
        <v>1.93</v>
      </c>
      <c r="AV85">
        <v>0</v>
      </c>
      <c r="AW85">
        <v>0</v>
      </c>
      <c r="AX85">
        <v>0</v>
      </c>
      <c r="AY85">
        <v>0.92</v>
      </c>
      <c r="AZ85">
        <v>0.39</v>
      </c>
      <c r="BA85">
        <v>0.52</v>
      </c>
      <c r="BB85">
        <v>0.93</v>
      </c>
      <c r="BC85">
        <v>0.95</v>
      </c>
      <c r="BD85">
        <v>1.01</v>
      </c>
      <c r="BE85">
        <v>0.92</v>
      </c>
      <c r="BF85">
        <v>0.61</v>
      </c>
      <c r="BG85">
        <v>0.61</v>
      </c>
      <c r="BH85">
        <v>1.35</v>
      </c>
      <c r="BI85">
        <v>0.77</v>
      </c>
      <c r="BJ85">
        <v>0.48</v>
      </c>
      <c r="BK85">
        <v>2.89</v>
      </c>
      <c r="BL85">
        <v>0.67</v>
      </c>
      <c r="BM85">
        <v>0.57999999999999996</v>
      </c>
      <c r="BN85">
        <v>24.8</v>
      </c>
      <c r="BO85">
        <v>25.95</v>
      </c>
      <c r="BP85">
        <v>67.430000000000007</v>
      </c>
      <c r="BQ85">
        <v>86.79</v>
      </c>
      <c r="BR85">
        <v>0</v>
      </c>
      <c r="BS85">
        <v>0</v>
      </c>
    </row>
    <row r="86" spans="7:71">
      <c r="G86" t="s">
        <v>128</v>
      </c>
      <c r="H86" s="115">
        <v>762.03999999999974</v>
      </c>
      <c r="I86" s="88">
        <v>154.57</v>
      </c>
      <c r="J86" s="88">
        <v>207.06000000000003</v>
      </c>
      <c r="K86" s="88">
        <v>0.96</v>
      </c>
      <c r="L86" s="88">
        <v>1.93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28.9</v>
      </c>
      <c r="X86">
        <v>2.89</v>
      </c>
      <c r="Y86">
        <v>13.2</v>
      </c>
      <c r="Z86">
        <v>28.56</v>
      </c>
      <c r="AA86">
        <v>9.14</v>
      </c>
      <c r="AB86">
        <v>0.96</v>
      </c>
      <c r="AC86">
        <v>0</v>
      </c>
      <c r="AD86">
        <v>185.44</v>
      </c>
      <c r="AE86">
        <v>0</v>
      </c>
      <c r="AF86">
        <v>0</v>
      </c>
      <c r="AG86">
        <v>0</v>
      </c>
      <c r="AH86">
        <v>66.23</v>
      </c>
      <c r="AI86">
        <v>0</v>
      </c>
      <c r="AJ86">
        <v>0</v>
      </c>
      <c r="AK86">
        <v>0.87</v>
      </c>
      <c r="AL86">
        <v>173.39</v>
      </c>
      <c r="AM86">
        <v>59.72</v>
      </c>
      <c r="AN86">
        <v>14.45</v>
      </c>
      <c r="AO86">
        <v>0</v>
      </c>
      <c r="AP86">
        <v>45.52</v>
      </c>
      <c r="AQ86">
        <v>51.2</v>
      </c>
      <c r="AR86">
        <v>21.74</v>
      </c>
      <c r="AS86">
        <v>0</v>
      </c>
      <c r="AT86">
        <v>190.36</v>
      </c>
      <c r="AU86">
        <v>1.93</v>
      </c>
      <c r="AV86">
        <v>13.49</v>
      </c>
      <c r="AW86">
        <v>0</v>
      </c>
      <c r="AX86">
        <v>0</v>
      </c>
      <c r="AY86">
        <v>0.92</v>
      </c>
      <c r="AZ86">
        <v>0.39</v>
      </c>
      <c r="BA86">
        <v>0.52</v>
      </c>
      <c r="BB86">
        <v>0.93</v>
      </c>
      <c r="BC86">
        <v>0.95</v>
      </c>
      <c r="BD86">
        <v>1.01</v>
      </c>
      <c r="BE86">
        <v>0.92</v>
      </c>
      <c r="BF86">
        <v>0.61</v>
      </c>
      <c r="BG86">
        <v>0.61</v>
      </c>
      <c r="BH86">
        <v>1.35</v>
      </c>
      <c r="BI86">
        <v>0.77</v>
      </c>
      <c r="BJ86">
        <v>0.48</v>
      </c>
      <c r="BK86">
        <v>2.89</v>
      </c>
      <c r="BL86">
        <v>0.67</v>
      </c>
      <c r="BM86">
        <v>0.57999999999999996</v>
      </c>
      <c r="BN86">
        <v>24.8</v>
      </c>
      <c r="BO86">
        <v>25.95</v>
      </c>
      <c r="BP86">
        <v>67.430000000000007</v>
      </c>
      <c r="BQ86">
        <v>86.79</v>
      </c>
      <c r="BR86">
        <v>0</v>
      </c>
      <c r="BS86">
        <v>0</v>
      </c>
    </row>
    <row r="87" spans="7:71">
      <c r="G87" t="s">
        <v>129</v>
      </c>
      <c r="H87" s="115">
        <v>771.66999999999985</v>
      </c>
      <c r="I87" s="88">
        <v>186.26</v>
      </c>
      <c r="J87" s="88">
        <v>207.06000000000003</v>
      </c>
      <c r="K87" s="88">
        <v>0.96</v>
      </c>
      <c r="L87" s="88">
        <v>1.93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28.9</v>
      </c>
      <c r="X87">
        <v>2.89</v>
      </c>
      <c r="Y87">
        <v>13.2</v>
      </c>
      <c r="Z87">
        <v>28.56</v>
      </c>
      <c r="AA87">
        <v>9.14</v>
      </c>
      <c r="AB87">
        <v>0.96</v>
      </c>
      <c r="AC87">
        <v>0</v>
      </c>
      <c r="AD87">
        <v>185.44</v>
      </c>
      <c r="AE87">
        <v>0</v>
      </c>
      <c r="AF87">
        <v>0</v>
      </c>
      <c r="AG87">
        <v>0</v>
      </c>
      <c r="AH87">
        <v>66.23</v>
      </c>
      <c r="AI87">
        <v>0</v>
      </c>
      <c r="AJ87">
        <v>0</v>
      </c>
      <c r="AK87">
        <v>0.87</v>
      </c>
      <c r="AL87">
        <v>173.39</v>
      </c>
      <c r="AM87">
        <v>59.72</v>
      </c>
      <c r="AN87">
        <v>14.45</v>
      </c>
      <c r="AO87">
        <v>14.45</v>
      </c>
      <c r="AP87">
        <v>45.52</v>
      </c>
      <c r="AQ87">
        <v>68.44</v>
      </c>
      <c r="AR87">
        <v>21.74</v>
      </c>
      <c r="AS87">
        <v>0</v>
      </c>
      <c r="AT87">
        <v>190.36</v>
      </c>
      <c r="AU87">
        <v>1.93</v>
      </c>
      <c r="AV87">
        <v>23.12</v>
      </c>
      <c r="AW87">
        <v>0</v>
      </c>
      <c r="AX87">
        <v>0</v>
      </c>
      <c r="AY87">
        <v>0.92</v>
      </c>
      <c r="AZ87">
        <v>0.39</v>
      </c>
      <c r="BA87">
        <v>0.52</v>
      </c>
      <c r="BB87">
        <v>0.93</v>
      </c>
      <c r="BC87">
        <v>0.95</v>
      </c>
      <c r="BD87">
        <v>1.01</v>
      </c>
      <c r="BE87">
        <v>0.92</v>
      </c>
      <c r="BF87">
        <v>0.61</v>
      </c>
      <c r="BG87">
        <v>0.61</v>
      </c>
      <c r="BH87">
        <v>1.35</v>
      </c>
      <c r="BI87">
        <v>0.77</v>
      </c>
      <c r="BJ87">
        <v>0.48</v>
      </c>
      <c r="BK87">
        <v>2.89</v>
      </c>
      <c r="BL87">
        <v>0.67</v>
      </c>
      <c r="BM87">
        <v>0.57999999999999996</v>
      </c>
      <c r="BN87">
        <v>24.8</v>
      </c>
      <c r="BO87">
        <v>25.95</v>
      </c>
      <c r="BP87">
        <v>67.430000000000007</v>
      </c>
      <c r="BQ87">
        <v>86.79</v>
      </c>
      <c r="BR87">
        <v>0</v>
      </c>
      <c r="BS87">
        <v>0</v>
      </c>
    </row>
    <row r="88" spans="7:71">
      <c r="G88" t="s">
        <v>130</v>
      </c>
      <c r="H88" s="115">
        <v>781.29999999999973</v>
      </c>
      <c r="I88" s="88">
        <v>186.26</v>
      </c>
      <c r="J88" s="88">
        <v>207.06000000000003</v>
      </c>
      <c r="K88" s="88">
        <v>0.96</v>
      </c>
      <c r="L88" s="88">
        <v>1.93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28.9</v>
      </c>
      <c r="X88">
        <v>2.89</v>
      </c>
      <c r="Y88">
        <v>13.2</v>
      </c>
      <c r="Z88">
        <v>28.56</v>
      </c>
      <c r="AA88">
        <v>9.14</v>
      </c>
      <c r="AB88">
        <v>0.96</v>
      </c>
      <c r="AC88">
        <v>0</v>
      </c>
      <c r="AD88">
        <v>185.44</v>
      </c>
      <c r="AE88">
        <v>0</v>
      </c>
      <c r="AF88">
        <v>0</v>
      </c>
      <c r="AG88">
        <v>0</v>
      </c>
      <c r="AH88">
        <v>66.23</v>
      </c>
      <c r="AI88">
        <v>0</v>
      </c>
      <c r="AJ88">
        <v>0</v>
      </c>
      <c r="AK88">
        <v>0.87</v>
      </c>
      <c r="AL88">
        <v>173.39</v>
      </c>
      <c r="AM88">
        <v>59.72</v>
      </c>
      <c r="AN88">
        <v>14.45</v>
      </c>
      <c r="AO88">
        <v>14.45</v>
      </c>
      <c r="AP88">
        <v>45.52</v>
      </c>
      <c r="AQ88">
        <v>68.44</v>
      </c>
      <c r="AR88">
        <v>21.74</v>
      </c>
      <c r="AS88">
        <v>0</v>
      </c>
      <c r="AT88">
        <v>190.36</v>
      </c>
      <c r="AU88">
        <v>1.93</v>
      </c>
      <c r="AV88">
        <v>32.75</v>
      </c>
      <c r="AW88">
        <v>0</v>
      </c>
      <c r="AX88">
        <v>0</v>
      </c>
      <c r="AY88">
        <v>0.92</v>
      </c>
      <c r="AZ88">
        <v>0.39</v>
      </c>
      <c r="BA88">
        <v>0.52</v>
      </c>
      <c r="BB88">
        <v>0.93</v>
      </c>
      <c r="BC88">
        <v>0.95</v>
      </c>
      <c r="BD88">
        <v>1.01</v>
      </c>
      <c r="BE88">
        <v>0.92</v>
      </c>
      <c r="BF88">
        <v>0.61</v>
      </c>
      <c r="BG88">
        <v>0.61</v>
      </c>
      <c r="BH88">
        <v>1.35</v>
      </c>
      <c r="BI88">
        <v>0.77</v>
      </c>
      <c r="BJ88">
        <v>0.48</v>
      </c>
      <c r="BK88">
        <v>2.89</v>
      </c>
      <c r="BL88">
        <v>0.67</v>
      </c>
      <c r="BM88">
        <v>0.57999999999999996</v>
      </c>
      <c r="BN88">
        <v>24.8</v>
      </c>
      <c r="BO88">
        <v>25.95</v>
      </c>
      <c r="BP88">
        <v>67.430000000000007</v>
      </c>
      <c r="BQ88">
        <v>86.79</v>
      </c>
      <c r="BR88">
        <v>0</v>
      </c>
      <c r="BS88">
        <v>0</v>
      </c>
    </row>
    <row r="89" spans="7:71">
      <c r="G89" t="s">
        <v>131</v>
      </c>
      <c r="H89" s="115">
        <v>790.93999999999983</v>
      </c>
      <c r="I89" s="88">
        <v>186.26</v>
      </c>
      <c r="J89" s="88">
        <v>207.06000000000003</v>
      </c>
      <c r="K89" s="88">
        <v>0.96</v>
      </c>
      <c r="L89" s="88">
        <v>1.93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28.9</v>
      </c>
      <c r="X89">
        <v>2.89</v>
      </c>
      <c r="Y89">
        <v>13.2</v>
      </c>
      <c r="Z89">
        <v>28.56</v>
      </c>
      <c r="AA89">
        <v>9.14</v>
      </c>
      <c r="AB89">
        <v>0.96</v>
      </c>
      <c r="AC89">
        <v>0</v>
      </c>
      <c r="AD89">
        <v>185.44</v>
      </c>
      <c r="AE89">
        <v>0</v>
      </c>
      <c r="AF89">
        <v>0</v>
      </c>
      <c r="AG89">
        <v>0</v>
      </c>
      <c r="AH89">
        <v>66.23</v>
      </c>
      <c r="AI89">
        <v>0</v>
      </c>
      <c r="AJ89">
        <v>0</v>
      </c>
      <c r="AK89">
        <v>0.87</v>
      </c>
      <c r="AL89">
        <v>173.39</v>
      </c>
      <c r="AM89">
        <v>59.72</v>
      </c>
      <c r="AN89">
        <v>14.45</v>
      </c>
      <c r="AO89">
        <v>14.45</v>
      </c>
      <c r="AP89">
        <v>45.52</v>
      </c>
      <c r="AQ89">
        <v>68.44</v>
      </c>
      <c r="AR89">
        <v>21.74</v>
      </c>
      <c r="AS89">
        <v>0</v>
      </c>
      <c r="AT89">
        <v>190.36</v>
      </c>
      <c r="AU89">
        <v>1.93</v>
      </c>
      <c r="AV89">
        <v>42.39</v>
      </c>
      <c r="AW89">
        <v>0</v>
      </c>
      <c r="AX89">
        <v>0</v>
      </c>
      <c r="AY89">
        <v>0.92</v>
      </c>
      <c r="AZ89">
        <v>0.39</v>
      </c>
      <c r="BA89">
        <v>0.52</v>
      </c>
      <c r="BB89">
        <v>0.93</v>
      </c>
      <c r="BC89">
        <v>0.95</v>
      </c>
      <c r="BD89">
        <v>1.01</v>
      </c>
      <c r="BE89">
        <v>0.92</v>
      </c>
      <c r="BF89">
        <v>0.61</v>
      </c>
      <c r="BG89">
        <v>0.61</v>
      </c>
      <c r="BH89">
        <v>1.35</v>
      </c>
      <c r="BI89">
        <v>0.77</v>
      </c>
      <c r="BJ89">
        <v>0.48</v>
      </c>
      <c r="BK89">
        <v>2.89</v>
      </c>
      <c r="BL89">
        <v>0.67</v>
      </c>
      <c r="BM89">
        <v>0.57999999999999996</v>
      </c>
      <c r="BN89">
        <v>24.8</v>
      </c>
      <c r="BO89">
        <v>25.95</v>
      </c>
      <c r="BP89">
        <v>67.430000000000007</v>
      </c>
      <c r="BQ89">
        <v>86.79</v>
      </c>
      <c r="BR89">
        <v>0</v>
      </c>
      <c r="BS89">
        <v>0</v>
      </c>
    </row>
    <row r="90" spans="7:71">
      <c r="G90" t="s">
        <v>132</v>
      </c>
      <c r="H90" s="115">
        <v>795.74999999999977</v>
      </c>
      <c r="I90" s="88">
        <v>186.26</v>
      </c>
      <c r="J90" s="88">
        <v>207.06000000000003</v>
      </c>
      <c r="K90" s="88">
        <v>0.96</v>
      </c>
      <c r="L90" s="88">
        <v>1.93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28.9</v>
      </c>
      <c r="X90">
        <v>2.89</v>
      </c>
      <c r="Y90">
        <v>13.2</v>
      </c>
      <c r="Z90">
        <v>28.56</v>
      </c>
      <c r="AA90">
        <v>9.14</v>
      </c>
      <c r="AB90">
        <v>0.96</v>
      </c>
      <c r="AC90">
        <v>0</v>
      </c>
      <c r="AD90">
        <v>185.44</v>
      </c>
      <c r="AE90">
        <v>0</v>
      </c>
      <c r="AF90">
        <v>0</v>
      </c>
      <c r="AG90">
        <v>0</v>
      </c>
      <c r="AH90">
        <v>66.23</v>
      </c>
      <c r="AI90">
        <v>0</v>
      </c>
      <c r="AJ90">
        <v>0</v>
      </c>
      <c r="AK90">
        <v>0.87</v>
      </c>
      <c r="AL90">
        <v>173.39</v>
      </c>
      <c r="AM90">
        <v>59.72</v>
      </c>
      <c r="AN90">
        <v>14.45</v>
      </c>
      <c r="AO90">
        <v>14.45</v>
      </c>
      <c r="AP90">
        <v>45.52</v>
      </c>
      <c r="AQ90">
        <v>68.44</v>
      </c>
      <c r="AR90">
        <v>21.74</v>
      </c>
      <c r="AS90">
        <v>0</v>
      </c>
      <c r="AT90">
        <v>190.36</v>
      </c>
      <c r="AU90">
        <v>1.93</v>
      </c>
      <c r="AV90">
        <v>47.2</v>
      </c>
      <c r="AW90">
        <v>0</v>
      </c>
      <c r="AX90">
        <v>0</v>
      </c>
      <c r="AY90">
        <v>0.92</v>
      </c>
      <c r="AZ90">
        <v>0.39</v>
      </c>
      <c r="BA90">
        <v>0.52</v>
      </c>
      <c r="BB90">
        <v>0.93</v>
      </c>
      <c r="BC90">
        <v>0.95</v>
      </c>
      <c r="BD90">
        <v>1.01</v>
      </c>
      <c r="BE90">
        <v>0.92</v>
      </c>
      <c r="BF90">
        <v>0.61</v>
      </c>
      <c r="BG90">
        <v>0.61</v>
      </c>
      <c r="BH90">
        <v>1.35</v>
      </c>
      <c r="BI90">
        <v>0.77</v>
      </c>
      <c r="BJ90">
        <v>0.48</v>
      </c>
      <c r="BK90">
        <v>2.89</v>
      </c>
      <c r="BL90">
        <v>0.67</v>
      </c>
      <c r="BM90">
        <v>0.57999999999999996</v>
      </c>
      <c r="BN90">
        <v>24.8</v>
      </c>
      <c r="BO90">
        <v>25.95</v>
      </c>
      <c r="BP90">
        <v>67.430000000000007</v>
      </c>
      <c r="BQ90">
        <v>86.79</v>
      </c>
      <c r="BR90">
        <v>0</v>
      </c>
      <c r="BS90">
        <v>0</v>
      </c>
    </row>
    <row r="91" spans="7:71">
      <c r="G91" t="s">
        <v>133</v>
      </c>
      <c r="H91" s="115">
        <v>990.50999999999976</v>
      </c>
      <c r="I91" s="88">
        <v>246.70999999999998</v>
      </c>
      <c r="J91" s="88">
        <v>207.06000000000003</v>
      </c>
      <c r="K91" s="88">
        <v>0.96</v>
      </c>
      <c r="L91" s="88">
        <v>1.93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28.9</v>
      </c>
      <c r="X91">
        <v>2.89</v>
      </c>
      <c r="Y91">
        <v>13.2</v>
      </c>
      <c r="Z91">
        <v>28.56</v>
      </c>
      <c r="AA91">
        <v>8.1300000000000008</v>
      </c>
      <c r="AB91">
        <v>0.96</v>
      </c>
      <c r="AC91">
        <v>0</v>
      </c>
      <c r="AD91">
        <v>185.44</v>
      </c>
      <c r="AE91">
        <v>104.76</v>
      </c>
      <c r="AF91">
        <v>76.58</v>
      </c>
      <c r="AG91">
        <v>25.53</v>
      </c>
      <c r="AH91">
        <v>66.23</v>
      </c>
      <c r="AI91">
        <v>34.92</v>
      </c>
      <c r="AJ91">
        <v>0</v>
      </c>
      <c r="AK91">
        <v>0.85</v>
      </c>
      <c r="AL91">
        <v>173.39</v>
      </c>
      <c r="AM91">
        <v>59.72</v>
      </c>
      <c r="AN91">
        <v>14.45</v>
      </c>
      <c r="AO91">
        <v>14.45</v>
      </c>
      <c r="AP91">
        <v>45.52</v>
      </c>
      <c r="AQ91">
        <v>68.44</v>
      </c>
      <c r="AR91">
        <v>21.74</v>
      </c>
      <c r="AS91">
        <v>0</v>
      </c>
      <c r="AT91">
        <v>190.36</v>
      </c>
      <c r="AU91">
        <v>1.93</v>
      </c>
      <c r="AV91">
        <v>61.65</v>
      </c>
      <c r="AW91">
        <v>0</v>
      </c>
      <c r="AX91">
        <v>0</v>
      </c>
      <c r="AY91">
        <v>0.92</v>
      </c>
      <c r="AZ91">
        <v>0.39</v>
      </c>
      <c r="BA91">
        <v>0.52</v>
      </c>
      <c r="BB91">
        <v>0.93</v>
      </c>
      <c r="BC91">
        <v>0.95</v>
      </c>
      <c r="BD91">
        <v>1.01</v>
      </c>
      <c r="BE91">
        <v>0.92</v>
      </c>
      <c r="BF91">
        <v>0.61</v>
      </c>
      <c r="BG91">
        <v>0.61</v>
      </c>
      <c r="BH91">
        <v>1.35</v>
      </c>
      <c r="BI91">
        <v>0.77</v>
      </c>
      <c r="BJ91">
        <v>0.48</v>
      </c>
      <c r="BK91">
        <v>2.89</v>
      </c>
      <c r="BL91">
        <v>0.67</v>
      </c>
      <c r="BM91">
        <v>0.57999999999999996</v>
      </c>
      <c r="BN91">
        <v>24.8</v>
      </c>
      <c r="BO91">
        <v>25.95</v>
      </c>
      <c r="BP91">
        <v>67.430000000000007</v>
      </c>
      <c r="BQ91">
        <v>86.79</v>
      </c>
      <c r="BR91">
        <v>0</v>
      </c>
      <c r="BS91">
        <v>0</v>
      </c>
    </row>
    <row r="92" spans="7:71">
      <c r="G92" t="s">
        <v>134</v>
      </c>
      <c r="H92" s="115">
        <v>1000.1399999999996</v>
      </c>
      <c r="I92" s="88">
        <v>246.70999999999998</v>
      </c>
      <c r="J92" s="88">
        <v>207.06000000000003</v>
      </c>
      <c r="K92" s="88">
        <v>0.96</v>
      </c>
      <c r="L92" s="88">
        <v>1.93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28.9</v>
      </c>
      <c r="X92">
        <v>2.89</v>
      </c>
      <c r="Y92">
        <v>13.2</v>
      </c>
      <c r="Z92">
        <v>28.56</v>
      </c>
      <c r="AA92">
        <v>8.1300000000000008</v>
      </c>
      <c r="AB92">
        <v>0.96</v>
      </c>
      <c r="AC92">
        <v>0</v>
      </c>
      <c r="AD92">
        <v>185.44</v>
      </c>
      <c r="AE92">
        <v>104.76</v>
      </c>
      <c r="AF92">
        <v>76.58</v>
      </c>
      <c r="AG92">
        <v>25.53</v>
      </c>
      <c r="AH92">
        <v>66.23</v>
      </c>
      <c r="AI92">
        <v>34.92</v>
      </c>
      <c r="AJ92">
        <v>0</v>
      </c>
      <c r="AK92">
        <v>0.85</v>
      </c>
      <c r="AL92">
        <v>173.39</v>
      </c>
      <c r="AM92">
        <v>59.72</v>
      </c>
      <c r="AN92">
        <v>14.45</v>
      </c>
      <c r="AO92">
        <v>14.45</v>
      </c>
      <c r="AP92">
        <v>45.52</v>
      </c>
      <c r="AQ92">
        <v>68.44</v>
      </c>
      <c r="AR92">
        <v>21.74</v>
      </c>
      <c r="AS92">
        <v>0</v>
      </c>
      <c r="AT92">
        <v>190.36</v>
      </c>
      <c r="AU92">
        <v>1.93</v>
      </c>
      <c r="AV92">
        <v>71.28</v>
      </c>
      <c r="AW92">
        <v>0</v>
      </c>
      <c r="AX92">
        <v>0</v>
      </c>
      <c r="AY92">
        <v>0.92</v>
      </c>
      <c r="AZ92">
        <v>0.39</v>
      </c>
      <c r="BA92">
        <v>0.52</v>
      </c>
      <c r="BB92">
        <v>0.93</v>
      </c>
      <c r="BC92">
        <v>0.95</v>
      </c>
      <c r="BD92">
        <v>1.01</v>
      </c>
      <c r="BE92">
        <v>0.92</v>
      </c>
      <c r="BF92">
        <v>0.61</v>
      </c>
      <c r="BG92">
        <v>0.61</v>
      </c>
      <c r="BH92">
        <v>1.35</v>
      </c>
      <c r="BI92">
        <v>0.77</v>
      </c>
      <c r="BJ92">
        <v>0.48</v>
      </c>
      <c r="BK92">
        <v>2.89</v>
      </c>
      <c r="BL92">
        <v>0.67</v>
      </c>
      <c r="BM92">
        <v>0.57999999999999996</v>
      </c>
      <c r="BN92">
        <v>24.8</v>
      </c>
      <c r="BO92">
        <v>25.95</v>
      </c>
      <c r="BP92">
        <v>67.430000000000007</v>
      </c>
      <c r="BQ92">
        <v>86.79</v>
      </c>
      <c r="BR92">
        <v>0</v>
      </c>
      <c r="BS92">
        <v>0</v>
      </c>
    </row>
    <row r="93" spans="7:71">
      <c r="G93" t="s">
        <v>135</v>
      </c>
      <c r="H93" s="115">
        <v>1009.7799999999997</v>
      </c>
      <c r="I93" s="88">
        <v>246.70999999999998</v>
      </c>
      <c r="J93" s="88">
        <v>207.06000000000003</v>
      </c>
      <c r="K93" s="88">
        <v>0.96</v>
      </c>
      <c r="L93" s="88">
        <v>1.93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28.9</v>
      </c>
      <c r="X93">
        <v>2.89</v>
      </c>
      <c r="Y93">
        <v>13.2</v>
      </c>
      <c r="Z93">
        <v>28.56</v>
      </c>
      <c r="AA93">
        <v>8.1300000000000008</v>
      </c>
      <c r="AB93">
        <v>0.96</v>
      </c>
      <c r="AC93">
        <v>0</v>
      </c>
      <c r="AD93">
        <v>185.44</v>
      </c>
      <c r="AE93">
        <v>104.76</v>
      </c>
      <c r="AF93">
        <v>76.58</v>
      </c>
      <c r="AG93">
        <v>25.53</v>
      </c>
      <c r="AH93">
        <v>66.23</v>
      </c>
      <c r="AI93">
        <v>34.92</v>
      </c>
      <c r="AJ93">
        <v>0</v>
      </c>
      <c r="AK93">
        <v>0.85</v>
      </c>
      <c r="AL93">
        <v>173.39</v>
      </c>
      <c r="AM93">
        <v>59.72</v>
      </c>
      <c r="AN93">
        <v>14.45</v>
      </c>
      <c r="AO93">
        <v>14.45</v>
      </c>
      <c r="AP93">
        <v>45.52</v>
      </c>
      <c r="AQ93">
        <v>68.44</v>
      </c>
      <c r="AR93">
        <v>21.74</v>
      </c>
      <c r="AS93">
        <v>0</v>
      </c>
      <c r="AT93">
        <v>190.36</v>
      </c>
      <c r="AU93">
        <v>1.93</v>
      </c>
      <c r="AV93">
        <v>80.92</v>
      </c>
      <c r="AW93">
        <v>0</v>
      </c>
      <c r="AX93">
        <v>0</v>
      </c>
      <c r="AY93">
        <v>0.92</v>
      </c>
      <c r="AZ93">
        <v>0.39</v>
      </c>
      <c r="BA93">
        <v>0.52</v>
      </c>
      <c r="BB93">
        <v>0.93</v>
      </c>
      <c r="BC93">
        <v>0.95</v>
      </c>
      <c r="BD93">
        <v>1.01</v>
      </c>
      <c r="BE93">
        <v>0.92</v>
      </c>
      <c r="BF93">
        <v>0.61</v>
      </c>
      <c r="BG93">
        <v>0.61</v>
      </c>
      <c r="BH93">
        <v>1.35</v>
      </c>
      <c r="BI93">
        <v>0.77</v>
      </c>
      <c r="BJ93">
        <v>0.48</v>
      </c>
      <c r="BK93">
        <v>2.89</v>
      </c>
      <c r="BL93">
        <v>0.67</v>
      </c>
      <c r="BM93">
        <v>0.57999999999999996</v>
      </c>
      <c r="BN93">
        <v>24.8</v>
      </c>
      <c r="BO93">
        <v>25.95</v>
      </c>
      <c r="BP93">
        <v>67.430000000000007</v>
      </c>
      <c r="BQ93">
        <v>86.79</v>
      </c>
      <c r="BR93">
        <v>0</v>
      </c>
      <c r="BS93">
        <v>0</v>
      </c>
    </row>
    <row r="94" spans="7:71">
      <c r="G94" t="s">
        <v>136</v>
      </c>
      <c r="H94" s="115">
        <v>1014.5899999999997</v>
      </c>
      <c r="I94" s="88">
        <v>246.70999999999998</v>
      </c>
      <c r="J94" s="88">
        <v>207.06000000000003</v>
      </c>
      <c r="K94" s="88">
        <v>0.96</v>
      </c>
      <c r="L94" s="88">
        <v>1.93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28.9</v>
      </c>
      <c r="X94">
        <v>2.89</v>
      </c>
      <c r="Y94">
        <v>13.2</v>
      </c>
      <c r="Z94">
        <v>28.56</v>
      </c>
      <c r="AA94">
        <v>8.1300000000000008</v>
      </c>
      <c r="AB94">
        <v>0.96</v>
      </c>
      <c r="AC94">
        <v>0</v>
      </c>
      <c r="AD94">
        <v>185.44</v>
      </c>
      <c r="AE94">
        <v>104.76</v>
      </c>
      <c r="AF94">
        <v>76.58</v>
      </c>
      <c r="AG94">
        <v>25.53</v>
      </c>
      <c r="AH94">
        <v>66.23</v>
      </c>
      <c r="AI94">
        <v>34.92</v>
      </c>
      <c r="AJ94">
        <v>0</v>
      </c>
      <c r="AK94">
        <v>0.85</v>
      </c>
      <c r="AL94">
        <v>173.39</v>
      </c>
      <c r="AM94">
        <v>59.72</v>
      </c>
      <c r="AN94">
        <v>14.45</v>
      </c>
      <c r="AO94">
        <v>14.45</v>
      </c>
      <c r="AP94">
        <v>45.52</v>
      </c>
      <c r="AQ94">
        <v>68.44</v>
      </c>
      <c r="AR94">
        <v>21.74</v>
      </c>
      <c r="AS94">
        <v>0</v>
      </c>
      <c r="AT94">
        <v>190.36</v>
      </c>
      <c r="AU94">
        <v>1.93</v>
      </c>
      <c r="AV94">
        <v>85.73</v>
      </c>
      <c r="AW94">
        <v>0</v>
      </c>
      <c r="AX94">
        <v>0</v>
      </c>
      <c r="AY94">
        <v>0.92</v>
      </c>
      <c r="AZ94">
        <v>0.39</v>
      </c>
      <c r="BA94">
        <v>0.52</v>
      </c>
      <c r="BB94">
        <v>0.93</v>
      </c>
      <c r="BC94">
        <v>0.95</v>
      </c>
      <c r="BD94">
        <v>1.01</v>
      </c>
      <c r="BE94">
        <v>0.92</v>
      </c>
      <c r="BF94">
        <v>0.61</v>
      </c>
      <c r="BG94">
        <v>0.61</v>
      </c>
      <c r="BH94">
        <v>1.35</v>
      </c>
      <c r="BI94">
        <v>0.77</v>
      </c>
      <c r="BJ94">
        <v>0.48</v>
      </c>
      <c r="BK94">
        <v>2.89</v>
      </c>
      <c r="BL94">
        <v>0.67</v>
      </c>
      <c r="BM94">
        <v>0.57999999999999996</v>
      </c>
      <c r="BN94">
        <v>24.8</v>
      </c>
      <c r="BO94">
        <v>25.95</v>
      </c>
      <c r="BP94">
        <v>67.430000000000007</v>
      </c>
      <c r="BQ94">
        <v>86.79</v>
      </c>
      <c r="BR94">
        <v>0</v>
      </c>
      <c r="BS94">
        <v>0</v>
      </c>
    </row>
    <row r="95" spans="7:71">
      <c r="G95" t="s">
        <v>137</v>
      </c>
      <c r="H95" s="115">
        <v>1019.3599999999997</v>
      </c>
      <c r="I95" s="88">
        <v>246.67999999999998</v>
      </c>
      <c r="J95" s="88">
        <v>207.06000000000003</v>
      </c>
      <c r="K95" s="88">
        <v>0.96</v>
      </c>
      <c r="L95" s="88">
        <v>1.93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28.9</v>
      </c>
      <c r="X95">
        <v>2.89</v>
      </c>
      <c r="Y95">
        <v>13.2</v>
      </c>
      <c r="Z95">
        <v>28.56</v>
      </c>
      <c r="AA95">
        <v>8.1300000000000008</v>
      </c>
      <c r="AB95">
        <v>0.96</v>
      </c>
      <c r="AC95">
        <v>0</v>
      </c>
      <c r="AD95">
        <v>185.44</v>
      </c>
      <c r="AE95">
        <v>104.76</v>
      </c>
      <c r="AF95">
        <v>76.58</v>
      </c>
      <c r="AG95">
        <v>25.53</v>
      </c>
      <c r="AH95">
        <v>66.23</v>
      </c>
      <c r="AI95">
        <v>34.92</v>
      </c>
      <c r="AJ95">
        <v>0</v>
      </c>
      <c r="AK95">
        <v>0.8</v>
      </c>
      <c r="AL95">
        <v>173.39</v>
      </c>
      <c r="AM95">
        <v>59.72</v>
      </c>
      <c r="AN95">
        <v>14.45</v>
      </c>
      <c r="AO95">
        <v>14.45</v>
      </c>
      <c r="AP95">
        <v>45.52</v>
      </c>
      <c r="AQ95">
        <v>68.44</v>
      </c>
      <c r="AR95">
        <v>21.74</v>
      </c>
      <c r="AS95">
        <v>0</v>
      </c>
      <c r="AT95">
        <v>190.36</v>
      </c>
      <c r="AU95">
        <v>1.93</v>
      </c>
      <c r="AV95">
        <v>90.55</v>
      </c>
      <c r="AW95">
        <v>0</v>
      </c>
      <c r="AX95">
        <v>0</v>
      </c>
      <c r="AY95">
        <v>0.92</v>
      </c>
      <c r="AZ95">
        <v>0.39</v>
      </c>
      <c r="BA95">
        <v>0.52</v>
      </c>
      <c r="BB95">
        <v>0.93</v>
      </c>
      <c r="BC95">
        <v>0.92</v>
      </c>
      <c r="BD95">
        <v>1.01</v>
      </c>
      <c r="BE95">
        <v>0.92</v>
      </c>
      <c r="BF95">
        <v>0.61</v>
      </c>
      <c r="BG95">
        <v>0.61</v>
      </c>
      <c r="BH95">
        <v>1.35</v>
      </c>
      <c r="BI95">
        <v>0.77</v>
      </c>
      <c r="BJ95">
        <v>0.48</v>
      </c>
      <c r="BK95">
        <v>2.89</v>
      </c>
      <c r="BL95">
        <v>0.67</v>
      </c>
      <c r="BM95">
        <v>0.57999999999999996</v>
      </c>
      <c r="BN95">
        <v>24.8</v>
      </c>
      <c r="BO95">
        <v>25.95</v>
      </c>
      <c r="BP95">
        <v>67.430000000000007</v>
      </c>
      <c r="BQ95">
        <v>86.79</v>
      </c>
      <c r="BR95">
        <v>0</v>
      </c>
      <c r="BS95">
        <v>0</v>
      </c>
    </row>
    <row r="96" spans="7:71">
      <c r="G96" t="s">
        <v>138</v>
      </c>
      <c r="H96" s="115">
        <v>990.45999999999981</v>
      </c>
      <c r="I96" s="88">
        <v>246.67999999999998</v>
      </c>
      <c r="J96" s="88">
        <v>207.06000000000003</v>
      </c>
      <c r="K96" s="88">
        <v>0.96</v>
      </c>
      <c r="L96" s="88">
        <v>1.93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28.9</v>
      </c>
      <c r="X96">
        <v>2.89</v>
      </c>
      <c r="Y96">
        <v>13.2</v>
      </c>
      <c r="Z96">
        <v>28.56</v>
      </c>
      <c r="AA96">
        <v>8.1300000000000008</v>
      </c>
      <c r="AB96">
        <v>0.96</v>
      </c>
      <c r="AC96">
        <v>0</v>
      </c>
      <c r="AD96">
        <v>185.44</v>
      </c>
      <c r="AE96">
        <v>104.76</v>
      </c>
      <c r="AF96">
        <v>76.58</v>
      </c>
      <c r="AG96">
        <v>25.53</v>
      </c>
      <c r="AH96">
        <v>66.23</v>
      </c>
      <c r="AI96">
        <v>34.92</v>
      </c>
      <c r="AJ96">
        <v>0</v>
      </c>
      <c r="AK96">
        <v>0.8</v>
      </c>
      <c r="AL96">
        <v>173.39</v>
      </c>
      <c r="AM96">
        <v>59.72</v>
      </c>
      <c r="AN96">
        <v>14.45</v>
      </c>
      <c r="AO96">
        <v>14.45</v>
      </c>
      <c r="AP96">
        <v>45.52</v>
      </c>
      <c r="AQ96">
        <v>68.44</v>
      </c>
      <c r="AR96">
        <v>21.74</v>
      </c>
      <c r="AS96">
        <v>0</v>
      </c>
      <c r="AT96">
        <v>190.36</v>
      </c>
      <c r="AU96">
        <v>1.93</v>
      </c>
      <c r="AV96">
        <v>61.65</v>
      </c>
      <c r="AW96">
        <v>0</v>
      </c>
      <c r="AX96">
        <v>0</v>
      </c>
      <c r="AY96">
        <v>0.92</v>
      </c>
      <c r="AZ96">
        <v>0.39</v>
      </c>
      <c r="BA96">
        <v>0.52</v>
      </c>
      <c r="BB96">
        <v>0.93</v>
      </c>
      <c r="BC96">
        <v>0.92</v>
      </c>
      <c r="BD96">
        <v>1.01</v>
      </c>
      <c r="BE96">
        <v>0.92</v>
      </c>
      <c r="BF96">
        <v>0.61</v>
      </c>
      <c r="BG96">
        <v>0.61</v>
      </c>
      <c r="BH96">
        <v>1.35</v>
      </c>
      <c r="BI96">
        <v>0.77</v>
      </c>
      <c r="BJ96">
        <v>0.48</v>
      </c>
      <c r="BK96">
        <v>2.89</v>
      </c>
      <c r="BL96">
        <v>0.67</v>
      </c>
      <c r="BM96">
        <v>0.57999999999999996</v>
      </c>
      <c r="BN96">
        <v>24.8</v>
      </c>
      <c r="BO96">
        <v>25.95</v>
      </c>
      <c r="BP96">
        <v>67.430000000000007</v>
      </c>
      <c r="BQ96">
        <v>86.79</v>
      </c>
      <c r="BR96">
        <v>0</v>
      </c>
      <c r="BS96">
        <v>0</v>
      </c>
    </row>
    <row r="97" spans="1:133">
      <c r="G97" t="s">
        <v>139</v>
      </c>
      <c r="H97" s="115">
        <v>995.27999999999975</v>
      </c>
      <c r="I97" s="88">
        <v>246.67999999999998</v>
      </c>
      <c r="J97" s="88">
        <v>207.06000000000003</v>
      </c>
      <c r="K97" s="88">
        <v>0.96</v>
      </c>
      <c r="L97" s="88">
        <v>1.93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28.9</v>
      </c>
      <c r="X97">
        <v>2.89</v>
      </c>
      <c r="Y97">
        <v>13.2</v>
      </c>
      <c r="Z97">
        <v>28.56</v>
      </c>
      <c r="AA97">
        <v>8.1300000000000008</v>
      </c>
      <c r="AB97">
        <v>0.96</v>
      </c>
      <c r="AC97">
        <v>0</v>
      </c>
      <c r="AD97">
        <v>185.44</v>
      </c>
      <c r="AE97">
        <v>104.76</v>
      </c>
      <c r="AF97">
        <v>76.58</v>
      </c>
      <c r="AG97">
        <v>25.53</v>
      </c>
      <c r="AH97">
        <v>66.23</v>
      </c>
      <c r="AI97">
        <v>34.92</v>
      </c>
      <c r="AJ97">
        <v>0</v>
      </c>
      <c r="AK97">
        <v>0.8</v>
      </c>
      <c r="AL97">
        <v>173.39</v>
      </c>
      <c r="AM97">
        <v>59.72</v>
      </c>
      <c r="AN97">
        <v>14.45</v>
      </c>
      <c r="AO97">
        <v>14.45</v>
      </c>
      <c r="AP97">
        <v>45.52</v>
      </c>
      <c r="AQ97">
        <v>68.44</v>
      </c>
      <c r="AR97">
        <v>21.74</v>
      </c>
      <c r="AS97">
        <v>0</v>
      </c>
      <c r="AT97">
        <v>190.36</v>
      </c>
      <c r="AU97">
        <v>1.93</v>
      </c>
      <c r="AV97">
        <v>66.47</v>
      </c>
      <c r="AW97">
        <v>0</v>
      </c>
      <c r="AX97">
        <v>0</v>
      </c>
      <c r="AY97">
        <v>0.92</v>
      </c>
      <c r="AZ97">
        <v>0.39</v>
      </c>
      <c r="BA97">
        <v>0.52</v>
      </c>
      <c r="BB97">
        <v>0.93</v>
      </c>
      <c r="BC97">
        <v>0.92</v>
      </c>
      <c r="BD97">
        <v>1.01</v>
      </c>
      <c r="BE97">
        <v>0.92</v>
      </c>
      <c r="BF97">
        <v>0.61</v>
      </c>
      <c r="BG97">
        <v>0.61</v>
      </c>
      <c r="BH97">
        <v>1.35</v>
      </c>
      <c r="BI97">
        <v>0.77</v>
      </c>
      <c r="BJ97">
        <v>0.48</v>
      </c>
      <c r="BK97">
        <v>2.89</v>
      </c>
      <c r="BL97">
        <v>0.67</v>
      </c>
      <c r="BM97">
        <v>0.57999999999999996</v>
      </c>
      <c r="BN97">
        <v>24.8</v>
      </c>
      <c r="BO97">
        <v>25.95</v>
      </c>
      <c r="BP97">
        <v>67.430000000000007</v>
      </c>
      <c r="BQ97">
        <v>86.79</v>
      </c>
      <c r="BR97">
        <v>0</v>
      </c>
      <c r="BS97">
        <v>0</v>
      </c>
    </row>
    <row r="98" spans="1:133">
      <c r="G98" t="s">
        <v>140</v>
      </c>
      <c r="H98" s="115">
        <v>1000.0899999999997</v>
      </c>
      <c r="I98" s="88">
        <v>246.67999999999998</v>
      </c>
      <c r="J98" s="88">
        <v>207.06000000000003</v>
      </c>
      <c r="K98" s="88">
        <v>0.96</v>
      </c>
      <c r="L98" s="88">
        <v>1.93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28.9</v>
      </c>
      <c r="X98">
        <v>2.89</v>
      </c>
      <c r="Y98">
        <v>13.2</v>
      </c>
      <c r="Z98">
        <v>28.56</v>
      </c>
      <c r="AA98">
        <v>8.1300000000000008</v>
      </c>
      <c r="AB98">
        <v>0.96</v>
      </c>
      <c r="AC98">
        <v>0</v>
      </c>
      <c r="AD98">
        <v>185.44</v>
      </c>
      <c r="AE98">
        <v>104.76</v>
      </c>
      <c r="AF98">
        <v>76.58</v>
      </c>
      <c r="AG98">
        <v>25.53</v>
      </c>
      <c r="AH98">
        <v>66.23</v>
      </c>
      <c r="AI98">
        <v>34.92</v>
      </c>
      <c r="AJ98">
        <v>0</v>
      </c>
      <c r="AK98">
        <v>0.8</v>
      </c>
      <c r="AL98">
        <v>173.39</v>
      </c>
      <c r="AM98">
        <v>59.72</v>
      </c>
      <c r="AN98">
        <v>14.45</v>
      </c>
      <c r="AO98">
        <v>14.45</v>
      </c>
      <c r="AP98">
        <v>45.52</v>
      </c>
      <c r="AQ98">
        <v>68.44</v>
      </c>
      <c r="AR98">
        <v>21.74</v>
      </c>
      <c r="AS98">
        <v>0</v>
      </c>
      <c r="AT98">
        <v>190.36</v>
      </c>
      <c r="AU98">
        <v>1.93</v>
      </c>
      <c r="AV98">
        <v>71.28</v>
      </c>
      <c r="AW98">
        <v>0</v>
      </c>
      <c r="AX98">
        <v>0</v>
      </c>
      <c r="AY98">
        <v>0.92</v>
      </c>
      <c r="AZ98">
        <v>0.39</v>
      </c>
      <c r="BA98">
        <v>0.52</v>
      </c>
      <c r="BB98">
        <v>0.93</v>
      </c>
      <c r="BC98">
        <v>0.92</v>
      </c>
      <c r="BD98">
        <v>1.01</v>
      </c>
      <c r="BE98">
        <v>0.92</v>
      </c>
      <c r="BF98">
        <v>0.61</v>
      </c>
      <c r="BG98">
        <v>0.61</v>
      </c>
      <c r="BH98">
        <v>1.35</v>
      </c>
      <c r="BI98">
        <v>0.77</v>
      </c>
      <c r="BJ98">
        <v>0.48</v>
      </c>
      <c r="BK98">
        <v>2.89</v>
      </c>
      <c r="BL98">
        <v>0.67</v>
      </c>
      <c r="BM98">
        <v>0.57999999999999996</v>
      </c>
      <c r="BN98">
        <v>24.8</v>
      </c>
      <c r="BO98">
        <v>25.95</v>
      </c>
      <c r="BP98">
        <v>67.430000000000007</v>
      </c>
      <c r="BQ98">
        <v>86.79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14.521762499999998</v>
      </c>
      <c r="I99" s="111">
        <f t="shared" ref="I99:BU99" si="1">SUM(I3:I98)/4000</f>
        <v>5.1326799999999997</v>
      </c>
      <c r="J99" s="111">
        <f t="shared" si="1"/>
        <v>4.9694400000000023</v>
      </c>
      <c r="K99" s="111">
        <f t="shared" si="1"/>
        <v>0.45647999999999977</v>
      </c>
      <c r="L99" s="111">
        <f t="shared" si="1"/>
        <v>6.6540000000000071E-2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0.55681750000000041</v>
      </c>
      <c r="X99">
        <f t="shared" si="1"/>
        <v>6.9359999999999825E-2</v>
      </c>
      <c r="Y99">
        <f t="shared" si="1"/>
        <v>0.31680000000000058</v>
      </c>
      <c r="Z99">
        <f t="shared" si="1"/>
        <v>0.68543999999999894</v>
      </c>
      <c r="AA99">
        <f t="shared" si="1"/>
        <v>0.16956000000000007</v>
      </c>
      <c r="AB99">
        <f t="shared" si="1"/>
        <v>2.3039999999999967E-2</v>
      </c>
      <c r="AC99">
        <f t="shared" si="1"/>
        <v>0.49130000000000057</v>
      </c>
      <c r="AD99">
        <f t="shared" si="1"/>
        <v>4.4505600000000012</v>
      </c>
      <c r="AE99">
        <f t="shared" si="1"/>
        <v>0.83808000000000071</v>
      </c>
      <c r="AF99">
        <f t="shared" si="1"/>
        <v>0.61263999999999974</v>
      </c>
      <c r="AG99">
        <f t="shared" si="1"/>
        <v>0.20423999999999987</v>
      </c>
      <c r="AH99">
        <f t="shared" si="1"/>
        <v>1.5895199999999963</v>
      </c>
      <c r="AI99">
        <f t="shared" si="1"/>
        <v>0.27935999999999994</v>
      </c>
      <c r="AJ99">
        <f t="shared" si="1"/>
        <v>0.43350000000000039</v>
      </c>
      <c r="AK99">
        <f t="shared" si="1"/>
        <v>1.9270000000000006E-2</v>
      </c>
      <c r="AL99">
        <f t="shared" si="1"/>
        <v>0.78988999999999965</v>
      </c>
      <c r="AM99">
        <f t="shared" si="1"/>
        <v>0.3879450000000001</v>
      </c>
      <c r="AN99">
        <f t="shared" si="1"/>
        <v>0.34680000000000055</v>
      </c>
      <c r="AO99">
        <f t="shared" si="1"/>
        <v>0.13004999999999992</v>
      </c>
      <c r="AP99">
        <f t="shared" si="1"/>
        <v>1.0924800000000006</v>
      </c>
      <c r="AQ99">
        <f t="shared" si="1"/>
        <v>1.332239999999997</v>
      </c>
      <c r="AR99">
        <f t="shared" si="1"/>
        <v>0.52176000000000011</v>
      </c>
      <c r="AS99">
        <f t="shared" si="1"/>
        <v>0.26297999999999994</v>
      </c>
      <c r="AT99">
        <f t="shared" si="1"/>
        <v>4.5686400000000056</v>
      </c>
      <c r="AU99">
        <f t="shared" si="1"/>
        <v>6.6540000000000071E-2</v>
      </c>
      <c r="AV99">
        <f t="shared" si="1"/>
        <v>0.18712000000000001</v>
      </c>
      <c r="AW99">
        <f t="shared" si="1"/>
        <v>0.43344000000000016</v>
      </c>
      <c r="AX99">
        <f t="shared" si="1"/>
        <v>6.855E-2</v>
      </c>
      <c r="AY99">
        <f t="shared" si="1"/>
        <v>2.1760000000000002E-2</v>
      </c>
      <c r="AZ99">
        <f t="shared" si="1"/>
        <v>9.3600000000000107E-3</v>
      </c>
      <c r="BA99">
        <f t="shared" si="1"/>
        <v>1.2480000000000022E-2</v>
      </c>
      <c r="BB99">
        <f t="shared" si="1"/>
        <v>2.2320000000000041E-2</v>
      </c>
      <c r="BC99">
        <f t="shared" si="1"/>
        <v>2.2560000000000045E-2</v>
      </c>
      <c r="BD99">
        <f t="shared" si="1"/>
        <v>2.4240000000000029E-2</v>
      </c>
      <c r="BE99">
        <f t="shared" si="1"/>
        <v>2.2120000000000035E-2</v>
      </c>
      <c r="BF99">
        <f t="shared" si="1"/>
        <v>1.463999999999999E-2</v>
      </c>
      <c r="BG99">
        <f t="shared" si="1"/>
        <v>1.3839999999999976E-2</v>
      </c>
      <c r="BH99">
        <f t="shared" si="1"/>
        <v>3.2399999999999943E-2</v>
      </c>
      <c r="BI99">
        <f t="shared" si="1"/>
        <v>1.8480000000000017E-2</v>
      </c>
      <c r="BJ99">
        <f t="shared" si="1"/>
        <v>1.1519999999999983E-2</v>
      </c>
      <c r="BK99">
        <f t="shared" si="1"/>
        <v>6.9359999999999825E-2</v>
      </c>
      <c r="BL99">
        <f t="shared" si="1"/>
        <v>1.6080000000000032E-2</v>
      </c>
      <c r="BM99">
        <f t="shared" si="1"/>
        <v>1.3919999999999972E-2</v>
      </c>
      <c r="BN99">
        <f t="shared" si="1"/>
        <v>0.22319999999999987</v>
      </c>
      <c r="BO99">
        <f t="shared" si="1"/>
        <v>0.6227999999999998</v>
      </c>
      <c r="BP99">
        <f t="shared" si="1"/>
        <v>1.6183200000000018</v>
      </c>
      <c r="BQ99">
        <f t="shared" si="1"/>
        <v>0.52073999999999987</v>
      </c>
      <c r="BR99">
        <f t="shared" si="1"/>
        <v>0.6361899999999997</v>
      </c>
      <c r="BS99">
        <f t="shared" si="1"/>
        <v>0.27264999999999984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2022-08-16T06:08:59Z</dcterms:modified>
</cp:coreProperties>
</file>